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nit\Desktop\СПИРИН ОФ РАСПИСАНИЕ НА САЙТ\"/>
    </mc:Choice>
  </mc:AlternateContent>
  <xr:revisionPtr revIDLastSave="0" documentId="13_ncr:1_{9656B4EC-5973-462E-9C3C-7516A9CCD057}" xr6:coauthVersionLast="47" xr6:coauthVersionMax="47" xr10:uidLastSave="{00000000-0000-0000-0000-000000000000}"/>
  <bookViews>
    <workbookView xWindow="-120" yWindow="-120" windowWidth="29040" windowHeight="15840" xr2:uid="{C989D244-0D52-4EFE-B248-767CE235EB21}"/>
  </bookViews>
  <sheets>
    <sheet name=" Бокс ОФ" sheetId="11" r:id="rId1"/>
    <sheet name="Дзюдо" sheetId="12" r:id="rId2"/>
    <sheet name="Самбо ОФ" sheetId="10" r:id="rId3"/>
    <sheet name="СБ ОФ" sheetId="2" r:id="rId4"/>
    <sheet name="Тх ОФ" sheetId="3" r:id="rId5"/>
    <sheet name="ХГ" sheetId="9" r:id="rId6"/>
    <sheet name="Пр.Стр.ОФ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H8" i="8"/>
  <c r="K8" i="8"/>
  <c r="N8" i="8"/>
  <c r="Q8" i="8"/>
  <c r="T8" i="8"/>
  <c r="W8" i="8"/>
  <c r="X8" i="8" s="1"/>
  <c r="E9" i="8"/>
  <c r="H9" i="8"/>
  <c r="K9" i="8"/>
  <c r="N9" i="8"/>
  <c r="Q9" i="8"/>
  <c r="T9" i="8"/>
  <c r="W38" i="12"/>
  <c r="T38" i="12"/>
  <c r="Q38" i="12"/>
  <c r="N38" i="12"/>
  <c r="K38" i="12"/>
  <c r="H38" i="12"/>
  <c r="E38" i="12"/>
  <c r="W37" i="12"/>
  <c r="T37" i="12"/>
  <c r="Q37" i="12"/>
  <c r="N37" i="12"/>
  <c r="K37" i="12"/>
  <c r="H37" i="12"/>
  <c r="E37" i="12"/>
  <c r="W35" i="12"/>
  <c r="T35" i="12"/>
  <c r="Q35" i="12"/>
  <c r="N35" i="12"/>
  <c r="K35" i="12"/>
  <c r="H35" i="12"/>
  <c r="E35" i="12"/>
  <c r="W34" i="12"/>
  <c r="T34" i="12"/>
  <c r="Q34" i="12"/>
  <c r="N34" i="12"/>
  <c r="K34" i="12"/>
  <c r="H34" i="12"/>
  <c r="E34" i="12"/>
  <c r="W32" i="12"/>
  <c r="T32" i="12"/>
  <c r="Q32" i="12"/>
  <c r="N32" i="12"/>
  <c r="K32" i="12"/>
  <c r="H32" i="12"/>
  <c r="E32" i="12"/>
  <c r="W31" i="12"/>
  <c r="T31" i="12"/>
  <c r="Q31" i="12"/>
  <c r="N31" i="12"/>
  <c r="K31" i="12"/>
  <c r="H31" i="12"/>
  <c r="E31" i="12"/>
  <c r="W26" i="12"/>
  <c r="T26" i="12"/>
  <c r="Q26" i="12"/>
  <c r="N26" i="12"/>
  <c r="K26" i="12"/>
  <c r="H26" i="12"/>
  <c r="E26" i="12"/>
  <c r="W25" i="12"/>
  <c r="T25" i="12"/>
  <c r="Q25" i="12"/>
  <c r="N25" i="12"/>
  <c r="K25" i="12"/>
  <c r="H25" i="12"/>
  <c r="E25" i="12"/>
  <c r="W24" i="12"/>
  <c r="T24" i="12"/>
  <c r="Q24" i="12"/>
  <c r="N24" i="12"/>
  <c r="K24" i="12"/>
  <c r="H24" i="12"/>
  <c r="E24" i="12"/>
  <c r="W22" i="12"/>
  <c r="T22" i="12"/>
  <c r="Q22" i="12"/>
  <c r="N22" i="12"/>
  <c r="K22" i="12"/>
  <c r="H22" i="12"/>
  <c r="E22" i="12"/>
  <c r="W21" i="12"/>
  <c r="T21" i="12"/>
  <c r="Q21" i="12"/>
  <c r="N21" i="12"/>
  <c r="K21" i="12"/>
  <c r="H21" i="12"/>
  <c r="E21" i="12"/>
  <c r="W20" i="12"/>
  <c r="T20" i="12"/>
  <c r="Q20" i="12"/>
  <c r="N20" i="12"/>
  <c r="K20" i="12"/>
  <c r="H20" i="12"/>
  <c r="E20" i="12"/>
  <c r="W19" i="12"/>
  <c r="T19" i="12"/>
  <c r="Q19" i="12"/>
  <c r="N19" i="12"/>
  <c r="K19" i="12"/>
  <c r="H19" i="12"/>
  <c r="E19" i="12"/>
  <c r="W18" i="12"/>
  <c r="T18" i="12"/>
  <c r="Q18" i="12"/>
  <c r="N18" i="12"/>
  <c r="K18" i="12"/>
  <c r="H18" i="12"/>
  <c r="E18" i="12"/>
  <c r="W16" i="12"/>
  <c r="T16" i="12"/>
  <c r="Q16" i="12"/>
  <c r="N16" i="12"/>
  <c r="K16" i="12"/>
  <c r="H16" i="12"/>
  <c r="E16" i="12"/>
  <c r="W15" i="12"/>
  <c r="T15" i="12"/>
  <c r="Q15" i="12"/>
  <c r="N15" i="12"/>
  <c r="K15" i="12"/>
  <c r="H15" i="12"/>
  <c r="E15" i="12"/>
  <c r="W14" i="12"/>
  <c r="T14" i="12"/>
  <c r="Q14" i="12"/>
  <c r="N14" i="12"/>
  <c r="K14" i="12"/>
  <c r="H14" i="12"/>
  <c r="E14" i="12"/>
  <c r="W12" i="12"/>
  <c r="T12" i="12"/>
  <c r="Q12" i="12"/>
  <c r="N12" i="12"/>
  <c r="K12" i="12"/>
  <c r="H12" i="12"/>
  <c r="E12" i="12"/>
  <c r="W11" i="12"/>
  <c r="T11" i="12"/>
  <c r="Q11" i="12"/>
  <c r="N11" i="12"/>
  <c r="K11" i="12"/>
  <c r="H11" i="12"/>
  <c r="E11" i="12"/>
  <c r="W10" i="12"/>
  <c r="T10" i="12"/>
  <c r="Q10" i="12"/>
  <c r="N10" i="12"/>
  <c r="K10" i="12"/>
  <c r="H10" i="12"/>
  <c r="E10" i="12"/>
  <c r="W9" i="12"/>
  <c r="T9" i="12"/>
  <c r="Q9" i="12"/>
  <c r="N9" i="12"/>
  <c r="K9" i="12"/>
  <c r="H9" i="12"/>
  <c r="E9" i="12"/>
  <c r="W8" i="12"/>
  <c r="T8" i="12"/>
  <c r="Q8" i="12"/>
  <c r="N8" i="12"/>
  <c r="K8" i="12"/>
  <c r="H8" i="12"/>
  <c r="E8" i="12"/>
  <c r="W34" i="11" l="1"/>
  <c r="X34" i="11" s="1"/>
  <c r="T34" i="11"/>
  <c r="Q34" i="11"/>
  <c r="N34" i="11"/>
  <c r="K34" i="11"/>
  <c r="H34" i="11"/>
  <c r="E34" i="11"/>
  <c r="W32" i="11"/>
  <c r="X32" i="11" s="1"/>
  <c r="T32" i="11"/>
  <c r="Q32" i="11"/>
  <c r="N32" i="11"/>
  <c r="K32" i="11"/>
  <c r="H32" i="11"/>
  <c r="E32" i="11"/>
  <c r="W31" i="11"/>
  <c r="X31" i="11" s="1"/>
  <c r="T31" i="11"/>
  <c r="Q31" i="11"/>
  <c r="N31" i="11"/>
  <c r="K31" i="11"/>
  <c r="H31" i="11"/>
  <c r="E31" i="11"/>
  <c r="T30" i="11"/>
  <c r="Q30" i="11"/>
  <c r="N30" i="11"/>
  <c r="K30" i="11"/>
  <c r="H30" i="11"/>
  <c r="E30" i="11"/>
  <c r="T29" i="11"/>
  <c r="Q29" i="11"/>
  <c r="N29" i="11"/>
  <c r="K29" i="11"/>
  <c r="H29" i="11"/>
  <c r="E29" i="11"/>
  <c r="W20" i="11"/>
  <c r="X20" i="11" s="1"/>
  <c r="T20" i="11"/>
  <c r="Q20" i="11"/>
  <c r="N20" i="11"/>
  <c r="K20" i="11"/>
  <c r="H20" i="11"/>
  <c r="E20" i="11"/>
  <c r="W18" i="11"/>
  <c r="X18" i="11" s="1"/>
  <c r="T18" i="11"/>
  <c r="Q18" i="11"/>
  <c r="N18" i="11"/>
  <c r="K18" i="11"/>
  <c r="H18" i="11"/>
  <c r="E18" i="11"/>
  <c r="W17" i="11"/>
  <c r="X17" i="11" s="1"/>
  <c r="T17" i="11"/>
  <c r="Q17" i="11"/>
  <c r="N17" i="11"/>
  <c r="K17" i="11"/>
  <c r="H17" i="11"/>
  <c r="E17" i="11"/>
  <c r="W16" i="11"/>
  <c r="X16" i="11" s="1"/>
  <c r="T16" i="11"/>
  <c r="Q16" i="11"/>
  <c r="N16" i="11"/>
  <c r="K16" i="11"/>
  <c r="H16" i="11"/>
  <c r="E16" i="11"/>
  <c r="T14" i="11"/>
  <c r="Q14" i="11"/>
  <c r="N14" i="11"/>
  <c r="K14" i="11"/>
  <c r="H14" i="11"/>
  <c r="E14" i="11"/>
  <c r="W13" i="11"/>
  <c r="X13" i="11" s="1"/>
  <c r="T13" i="11"/>
  <c r="Q13" i="11"/>
  <c r="N13" i="11"/>
  <c r="K13" i="11"/>
  <c r="H13" i="11"/>
  <c r="E13" i="11"/>
  <c r="W11" i="11"/>
  <c r="X11" i="11" s="1"/>
  <c r="T11" i="11"/>
  <c r="Q11" i="11"/>
  <c r="N11" i="11"/>
  <c r="K11" i="11"/>
  <c r="H11" i="11"/>
  <c r="E11" i="11"/>
  <c r="W10" i="11"/>
  <c r="X10" i="11" s="1"/>
  <c r="T10" i="11"/>
  <c r="Q10" i="11"/>
  <c r="N10" i="11"/>
  <c r="K10" i="11"/>
  <c r="H10" i="11"/>
  <c r="E10" i="11"/>
  <c r="W9" i="11"/>
  <c r="X9" i="11" s="1"/>
  <c r="T9" i="11"/>
  <c r="Q9" i="11"/>
  <c r="N9" i="11"/>
  <c r="K9" i="11"/>
  <c r="H9" i="11"/>
  <c r="E9" i="11"/>
  <c r="W8" i="11"/>
  <c r="X8" i="11" s="1"/>
  <c r="T8" i="11"/>
  <c r="Q8" i="11"/>
  <c r="N8" i="11"/>
  <c r="K8" i="11"/>
  <c r="H8" i="11"/>
  <c r="E8" i="11"/>
  <c r="W21" i="10" l="1"/>
  <c r="X21" i="10" s="1"/>
  <c r="T21" i="10"/>
  <c r="Q21" i="10"/>
  <c r="N21" i="10"/>
  <c r="K21" i="10"/>
  <c r="H21" i="10"/>
  <c r="E21" i="10"/>
  <c r="W20" i="10"/>
  <c r="X20" i="10" s="1"/>
  <c r="T20" i="10"/>
  <c r="Q20" i="10"/>
  <c r="N20" i="10"/>
  <c r="K20" i="10"/>
  <c r="H20" i="10"/>
  <c r="E20" i="10"/>
  <c r="W19" i="10"/>
  <c r="X19" i="10" s="1"/>
  <c r="T19" i="10"/>
  <c r="Q19" i="10"/>
  <c r="N19" i="10"/>
  <c r="K19" i="10"/>
  <c r="H19" i="10"/>
  <c r="E19" i="10"/>
  <c r="W18" i="10"/>
  <c r="X18" i="10" s="1"/>
  <c r="T18" i="10"/>
  <c r="Q18" i="10"/>
  <c r="N18" i="10"/>
  <c r="K18" i="10"/>
  <c r="H18" i="10"/>
  <c r="E18" i="10"/>
  <c r="W17" i="10"/>
  <c r="X17" i="10" s="1"/>
  <c r="T17" i="10"/>
  <c r="Q17" i="10"/>
  <c r="N17" i="10"/>
  <c r="K17" i="10"/>
  <c r="H17" i="10"/>
  <c r="E17" i="10"/>
  <c r="W15" i="10"/>
  <c r="X15" i="10" s="1"/>
  <c r="T15" i="10"/>
  <c r="Q15" i="10"/>
  <c r="N15" i="10"/>
  <c r="K15" i="10"/>
  <c r="H15" i="10"/>
  <c r="E15" i="10"/>
  <c r="W14" i="10"/>
  <c r="X14" i="10" s="1"/>
  <c r="T14" i="10"/>
  <c r="Q14" i="10"/>
  <c r="N14" i="10"/>
  <c r="K14" i="10"/>
  <c r="H14" i="10"/>
  <c r="E14" i="10"/>
  <c r="T12" i="10"/>
  <c r="Q12" i="10"/>
  <c r="N12" i="10"/>
  <c r="K12" i="10"/>
  <c r="H12" i="10"/>
  <c r="E12" i="10"/>
  <c r="T11" i="10"/>
  <c r="Q11" i="10"/>
  <c r="N11" i="10"/>
  <c r="K11" i="10"/>
  <c r="H11" i="10"/>
  <c r="E11" i="10"/>
  <c r="W10" i="10"/>
  <c r="X10" i="10" s="1"/>
  <c r="T10" i="10"/>
  <c r="Q10" i="10"/>
  <c r="N10" i="10"/>
  <c r="K10" i="10"/>
  <c r="H10" i="10"/>
  <c r="E10" i="10"/>
  <c r="W9" i="10"/>
  <c r="X9" i="10" s="1"/>
  <c r="T9" i="10"/>
  <c r="Q9" i="10"/>
  <c r="N9" i="10"/>
  <c r="K9" i="10"/>
  <c r="H9" i="10"/>
  <c r="E9" i="10"/>
  <c r="W8" i="10"/>
  <c r="X8" i="10" s="1"/>
  <c r="T8" i="10"/>
  <c r="Q8" i="10"/>
  <c r="N8" i="10"/>
  <c r="K8" i="10"/>
  <c r="H8" i="10"/>
  <c r="E8" i="10"/>
  <c r="W76" i="9" l="1"/>
  <c r="X76" i="9" s="1"/>
  <c r="T76" i="9"/>
  <c r="Q76" i="9"/>
  <c r="N76" i="9"/>
  <c r="K76" i="9"/>
  <c r="H76" i="9"/>
  <c r="E76" i="9"/>
  <c r="W75" i="9"/>
  <c r="X75" i="9" s="1"/>
  <c r="T75" i="9"/>
  <c r="Q75" i="9"/>
  <c r="N75" i="9"/>
  <c r="K75" i="9"/>
  <c r="H75" i="9"/>
  <c r="E75" i="9"/>
  <c r="W73" i="9"/>
  <c r="X73" i="9" s="1"/>
  <c r="T73" i="9"/>
  <c r="Q73" i="9"/>
  <c r="N73" i="9"/>
  <c r="K73" i="9"/>
  <c r="H73" i="9"/>
  <c r="E73" i="9"/>
  <c r="W72" i="9"/>
  <c r="X72" i="9" s="1"/>
  <c r="T72" i="9"/>
  <c r="Q72" i="9"/>
  <c r="N72" i="9"/>
  <c r="K72" i="9"/>
  <c r="H72" i="9"/>
  <c r="E72" i="9"/>
  <c r="T71" i="9"/>
  <c r="Q71" i="9"/>
  <c r="N71" i="9"/>
  <c r="K71" i="9"/>
  <c r="H71" i="9"/>
  <c r="E71" i="9"/>
  <c r="W69" i="9"/>
  <c r="X69" i="9" s="1"/>
  <c r="E69" i="9"/>
  <c r="W68" i="9"/>
  <c r="X68" i="9" s="1"/>
  <c r="T68" i="9"/>
  <c r="Q68" i="9"/>
  <c r="N68" i="9"/>
  <c r="K68" i="9"/>
  <c r="H68" i="9"/>
  <c r="E68" i="9"/>
  <c r="W67" i="9"/>
  <c r="X67" i="9" s="1"/>
  <c r="T67" i="9"/>
  <c r="Q67" i="9"/>
  <c r="N67" i="9"/>
  <c r="K67" i="9"/>
  <c r="H67" i="9"/>
  <c r="E67" i="9"/>
  <c r="W65" i="9"/>
  <c r="X65" i="9" s="1"/>
  <c r="T65" i="9"/>
  <c r="Q65" i="9"/>
  <c r="N65" i="9"/>
  <c r="K65" i="9"/>
  <c r="H65" i="9"/>
  <c r="E65" i="9"/>
  <c r="W64" i="9"/>
  <c r="X64" i="9" s="1"/>
  <c r="T64" i="9"/>
  <c r="Q64" i="9"/>
  <c r="N64" i="9"/>
  <c r="K64" i="9"/>
  <c r="H64" i="9"/>
  <c r="E64" i="9"/>
  <c r="W63" i="9"/>
  <c r="X63" i="9" s="1"/>
  <c r="T63" i="9"/>
  <c r="Q63" i="9"/>
  <c r="N63" i="9"/>
  <c r="K63" i="9"/>
  <c r="H63" i="9"/>
  <c r="E63" i="9"/>
  <c r="W61" i="9"/>
  <c r="X61" i="9" s="1"/>
  <c r="T61" i="9"/>
  <c r="Q61" i="9"/>
  <c r="N61" i="9"/>
  <c r="K61" i="9"/>
  <c r="H61" i="9"/>
  <c r="E61" i="9"/>
  <c r="W60" i="9"/>
  <c r="X60" i="9" s="1"/>
  <c r="T60" i="9"/>
  <c r="Q60" i="9"/>
  <c r="N60" i="9"/>
  <c r="K60" i="9"/>
  <c r="H60" i="9"/>
  <c r="E60" i="9"/>
  <c r="W58" i="9"/>
  <c r="X58" i="9" s="1"/>
  <c r="E58" i="9"/>
  <c r="W57" i="9"/>
  <c r="X57" i="9" s="1"/>
  <c r="T57" i="9"/>
  <c r="Q57" i="9"/>
  <c r="N57" i="9"/>
  <c r="K57" i="9"/>
  <c r="H57" i="9"/>
  <c r="E57" i="9"/>
  <c r="W56" i="9"/>
  <c r="X56" i="9" s="1"/>
  <c r="T56" i="9"/>
  <c r="Q56" i="9"/>
  <c r="N56" i="9"/>
  <c r="K56" i="9"/>
  <c r="H56" i="9"/>
  <c r="E56" i="9"/>
  <c r="W39" i="9"/>
  <c r="X39" i="9" s="1"/>
  <c r="T39" i="9"/>
  <c r="Q39" i="9"/>
  <c r="N39" i="9"/>
  <c r="K39" i="9"/>
  <c r="H39" i="9"/>
  <c r="E39" i="9"/>
  <c r="W38" i="9"/>
  <c r="X38" i="9" s="1"/>
  <c r="T38" i="9"/>
  <c r="Q38" i="9"/>
  <c r="N38" i="9"/>
  <c r="K38" i="9"/>
  <c r="H38" i="9"/>
  <c r="E38" i="9"/>
  <c r="W37" i="9"/>
  <c r="X37" i="9" s="1"/>
  <c r="T37" i="9"/>
  <c r="Q37" i="9"/>
  <c r="N37" i="9"/>
  <c r="K37" i="9"/>
  <c r="H37" i="9"/>
  <c r="E37" i="9"/>
  <c r="W36" i="9"/>
  <c r="X36" i="9" s="1"/>
  <c r="T36" i="9"/>
  <c r="Q36" i="9"/>
  <c r="N36" i="9"/>
  <c r="K36" i="9"/>
  <c r="H36" i="9"/>
  <c r="E36" i="9"/>
  <c r="W34" i="9"/>
  <c r="X34" i="9" s="1"/>
  <c r="T34" i="9"/>
  <c r="Q34" i="9"/>
  <c r="N34" i="9"/>
  <c r="K34" i="9"/>
  <c r="H34" i="9"/>
  <c r="E34" i="9"/>
  <c r="W33" i="9"/>
  <c r="X33" i="9" s="1"/>
  <c r="T33" i="9"/>
  <c r="Q33" i="9"/>
  <c r="N33" i="9"/>
  <c r="K33" i="9"/>
  <c r="H33" i="9"/>
  <c r="E33" i="9"/>
  <c r="W31" i="9"/>
  <c r="X31" i="9" s="1"/>
  <c r="T31" i="9"/>
  <c r="Q31" i="9"/>
  <c r="N31" i="9"/>
  <c r="K31" i="9"/>
  <c r="H31" i="9"/>
  <c r="E31" i="9"/>
  <c r="W30" i="9"/>
  <c r="X30" i="9" s="1"/>
  <c r="T30" i="9"/>
  <c r="Q30" i="9"/>
  <c r="N30" i="9"/>
  <c r="K30" i="9"/>
  <c r="H30" i="9"/>
  <c r="E30" i="9"/>
  <c r="W29" i="9"/>
  <c r="X29" i="9" s="1"/>
  <c r="T29" i="9"/>
  <c r="Q29" i="9"/>
  <c r="N29" i="9"/>
  <c r="K29" i="9"/>
  <c r="H29" i="9"/>
  <c r="E29" i="9"/>
  <c r="W28" i="9"/>
  <c r="X28" i="9" s="1"/>
  <c r="T28" i="9"/>
  <c r="Q28" i="9"/>
  <c r="N28" i="9"/>
  <c r="K28" i="9"/>
  <c r="H28" i="9"/>
  <c r="E28" i="9"/>
  <c r="W20" i="9"/>
  <c r="X20" i="9" s="1"/>
  <c r="T20" i="9"/>
  <c r="Q20" i="9"/>
  <c r="N20" i="9"/>
  <c r="K20" i="9"/>
  <c r="H20" i="9"/>
  <c r="E20" i="9"/>
  <c r="W19" i="9"/>
  <c r="X19" i="9" s="1"/>
  <c r="T19" i="9"/>
  <c r="Q19" i="9"/>
  <c r="N19" i="9"/>
  <c r="K19" i="9"/>
  <c r="H19" i="9"/>
  <c r="E19" i="9"/>
  <c r="W18" i="9"/>
  <c r="X18" i="9" s="1"/>
  <c r="T18" i="9"/>
  <c r="Q18" i="9"/>
  <c r="N18" i="9"/>
  <c r="K18" i="9"/>
  <c r="H18" i="9"/>
  <c r="E18" i="9"/>
  <c r="W16" i="9"/>
  <c r="X16" i="9" s="1"/>
  <c r="T16" i="9"/>
  <c r="Q16" i="9"/>
  <c r="N16" i="9"/>
  <c r="K16" i="9"/>
  <c r="H16" i="9"/>
  <c r="E16" i="9"/>
  <c r="W15" i="9"/>
  <c r="X15" i="9" s="1"/>
  <c r="T15" i="9"/>
  <c r="Q15" i="9"/>
  <c r="N15" i="9"/>
  <c r="K15" i="9"/>
  <c r="H15" i="9"/>
  <c r="E15" i="9"/>
  <c r="W13" i="9"/>
  <c r="X13" i="9" s="1"/>
  <c r="T13" i="9"/>
  <c r="Q13" i="9"/>
  <c r="N13" i="9"/>
  <c r="K13" i="9"/>
  <c r="H13" i="9"/>
  <c r="E13" i="9"/>
  <c r="W12" i="9"/>
  <c r="X12" i="9" s="1"/>
  <c r="T12" i="9"/>
  <c r="Q12" i="9"/>
  <c r="N12" i="9"/>
  <c r="K12" i="9"/>
  <c r="H12" i="9"/>
  <c r="E12" i="9"/>
  <c r="W11" i="9"/>
  <c r="X11" i="9" s="1"/>
  <c r="T11" i="9"/>
  <c r="Q11" i="9"/>
  <c r="N11" i="9"/>
  <c r="K11" i="9"/>
  <c r="H11" i="9"/>
  <c r="E11" i="9"/>
  <c r="W9" i="9"/>
  <c r="X9" i="9" s="1"/>
  <c r="T9" i="9"/>
  <c r="Q9" i="9"/>
  <c r="N9" i="9"/>
  <c r="K9" i="9"/>
  <c r="H9" i="9"/>
  <c r="E9" i="9"/>
  <c r="W8" i="9"/>
  <c r="X8" i="9" s="1"/>
  <c r="T8" i="9"/>
  <c r="Q8" i="9"/>
  <c r="N8" i="9"/>
  <c r="K8" i="9"/>
  <c r="H8" i="9"/>
  <c r="E8" i="9"/>
  <c r="T24" i="2" l="1"/>
  <c r="Q24" i="2"/>
  <c r="N24" i="2"/>
  <c r="K24" i="2"/>
  <c r="H24" i="2"/>
  <c r="E24" i="2"/>
  <c r="W23" i="2"/>
  <c r="X23" i="2" s="1"/>
  <c r="T23" i="2"/>
  <c r="Q23" i="2"/>
  <c r="N23" i="2"/>
  <c r="K23" i="2"/>
  <c r="H23" i="2"/>
  <c r="E23" i="2"/>
  <c r="W22" i="2"/>
  <c r="X22" i="2" s="1"/>
  <c r="T22" i="2"/>
  <c r="Q22" i="2"/>
  <c r="N22" i="2"/>
  <c r="K22" i="2"/>
  <c r="H22" i="2"/>
  <c r="E22" i="2"/>
  <c r="W21" i="2"/>
  <c r="X21" i="2" s="1"/>
  <c r="T21" i="2"/>
  <c r="Q21" i="2"/>
  <c r="N21" i="2"/>
  <c r="K21" i="2"/>
  <c r="H21" i="2"/>
  <c r="E21" i="2"/>
  <c r="W19" i="2"/>
  <c r="X19" i="2" s="1"/>
  <c r="T19" i="2"/>
  <c r="Q19" i="2"/>
  <c r="N19" i="2"/>
  <c r="K19" i="2"/>
  <c r="H19" i="2"/>
  <c r="E19" i="2"/>
  <c r="W18" i="2"/>
  <c r="X18" i="2" s="1"/>
  <c r="T18" i="2"/>
  <c r="Q18" i="2"/>
  <c r="N18" i="2"/>
  <c r="K18" i="2"/>
  <c r="H18" i="2"/>
  <c r="E18" i="2"/>
  <c r="W17" i="2"/>
  <c r="X17" i="2" s="1"/>
  <c r="T17" i="2"/>
  <c r="Q17" i="2"/>
  <c r="N17" i="2"/>
  <c r="K17" i="2"/>
  <c r="H17" i="2"/>
  <c r="E17" i="2"/>
  <c r="W16" i="2"/>
  <c r="X16" i="2" s="1"/>
  <c r="T16" i="2"/>
  <c r="Q16" i="2"/>
  <c r="N16" i="2"/>
  <c r="K16" i="2"/>
  <c r="H16" i="2"/>
  <c r="E16" i="2"/>
  <c r="W15" i="2"/>
  <c r="X15" i="2" s="1"/>
  <c r="T15" i="2"/>
  <c r="Q15" i="2"/>
  <c r="N15" i="2"/>
  <c r="K15" i="2"/>
  <c r="H15" i="2"/>
  <c r="E15" i="2"/>
  <c r="W13" i="2"/>
  <c r="X13" i="2" s="1"/>
  <c r="T13" i="2"/>
  <c r="Q13" i="2"/>
  <c r="N13" i="2"/>
  <c r="K13" i="2"/>
  <c r="H13" i="2"/>
  <c r="E13" i="2"/>
  <c r="W12" i="2"/>
  <c r="X12" i="2" s="1"/>
  <c r="T12" i="2"/>
  <c r="Q12" i="2"/>
  <c r="N12" i="2"/>
  <c r="K12" i="2"/>
  <c r="H12" i="2"/>
  <c r="E12" i="2"/>
  <c r="W11" i="2"/>
  <c r="X11" i="2" s="1"/>
  <c r="T11" i="2"/>
  <c r="Q11" i="2"/>
  <c r="N11" i="2"/>
  <c r="K11" i="2"/>
  <c r="H11" i="2"/>
  <c r="E11" i="2"/>
  <c r="W9" i="2"/>
  <c r="X9" i="2" s="1"/>
  <c r="T9" i="2"/>
  <c r="Q9" i="2"/>
  <c r="N9" i="2"/>
  <c r="K9" i="2"/>
  <c r="H9" i="2"/>
  <c r="E9" i="2"/>
  <c r="W8" i="2"/>
  <c r="X8" i="2" s="1"/>
  <c r="T8" i="2"/>
  <c r="Q8" i="2"/>
  <c r="N8" i="2"/>
  <c r="K8" i="2"/>
  <c r="H8" i="2"/>
  <c r="E8" i="2"/>
  <c r="W21" i="3" l="1"/>
  <c r="X21" i="3" s="1"/>
  <c r="T21" i="3"/>
  <c r="Q21" i="3"/>
  <c r="N21" i="3"/>
  <c r="K21" i="3"/>
  <c r="H21" i="3"/>
  <c r="E21" i="3"/>
  <c r="W14" i="8"/>
  <c r="X14" i="8" s="1"/>
  <c r="T14" i="8"/>
  <c r="Q14" i="8"/>
  <c r="N14" i="8"/>
  <c r="K14" i="8"/>
  <c r="H14" i="8"/>
  <c r="E14" i="8"/>
  <c r="W13" i="8"/>
  <c r="X13" i="8" s="1"/>
  <c r="T13" i="8"/>
  <c r="Q13" i="8"/>
  <c r="N13" i="8"/>
  <c r="K13" i="8"/>
  <c r="H13" i="8"/>
  <c r="E13" i="8"/>
  <c r="T12" i="8"/>
  <c r="Q12" i="8"/>
  <c r="N12" i="8"/>
  <c r="K12" i="8"/>
  <c r="H12" i="8"/>
  <c r="E12" i="8"/>
  <c r="W11" i="8"/>
  <c r="X11" i="8" s="1"/>
  <c r="T11" i="8"/>
  <c r="Q11" i="8"/>
  <c r="N11" i="8"/>
  <c r="K11" i="8"/>
  <c r="H11" i="8"/>
  <c r="E11" i="8"/>
  <c r="T18" i="8"/>
  <c r="Q18" i="8"/>
  <c r="N18" i="8"/>
  <c r="K18" i="8"/>
  <c r="H18" i="8"/>
  <c r="E18" i="8"/>
  <c r="W17" i="8"/>
  <c r="X17" i="8" s="1"/>
  <c r="T17" i="8"/>
  <c r="Q17" i="8"/>
  <c r="N17" i="8"/>
  <c r="K17" i="8"/>
  <c r="H17" i="8"/>
  <c r="E17" i="8"/>
  <c r="W16" i="8"/>
  <c r="X16" i="8" s="1"/>
  <c r="T16" i="8"/>
  <c r="Q16" i="8"/>
  <c r="N16" i="8"/>
  <c r="K16" i="8"/>
  <c r="H16" i="8"/>
  <c r="E16" i="8"/>
  <c r="W20" i="3"/>
  <c r="X20" i="3" s="1"/>
  <c r="T20" i="3"/>
  <c r="Q20" i="3"/>
  <c r="N20" i="3"/>
  <c r="K20" i="3"/>
  <c r="H20" i="3"/>
  <c r="E20" i="3"/>
  <c r="W18" i="3" l="1"/>
  <c r="X18" i="3" s="1"/>
  <c r="T18" i="3"/>
  <c r="Q18" i="3"/>
  <c r="N18" i="3"/>
  <c r="K18" i="3"/>
  <c r="H18" i="3"/>
  <c r="E18" i="3"/>
  <c r="W17" i="3"/>
  <c r="X17" i="3" s="1"/>
  <c r="T17" i="3"/>
  <c r="Q17" i="3"/>
  <c r="N17" i="3"/>
  <c r="K17" i="3"/>
  <c r="H17" i="3"/>
  <c r="E17" i="3"/>
  <c r="T15" i="3"/>
  <c r="Q15" i="3"/>
  <c r="N15" i="3"/>
  <c r="K15" i="3"/>
  <c r="H15" i="3"/>
  <c r="E15" i="3"/>
  <c r="W14" i="3"/>
  <c r="X14" i="3" s="1"/>
  <c r="T14" i="3"/>
  <c r="Q14" i="3"/>
  <c r="N14" i="3"/>
  <c r="K14" i="3"/>
  <c r="H14" i="3"/>
  <c r="E14" i="3"/>
  <c r="W12" i="3"/>
  <c r="X12" i="3" s="1"/>
  <c r="T12" i="3"/>
  <c r="Q12" i="3"/>
  <c r="N12" i="3"/>
  <c r="K12" i="3"/>
  <c r="H12" i="3"/>
  <c r="E12" i="3"/>
  <c r="W11" i="3"/>
  <c r="X11" i="3" s="1"/>
  <c r="T11" i="3"/>
  <c r="Q11" i="3"/>
  <c r="N11" i="3"/>
  <c r="K11" i="3"/>
  <c r="H11" i="3"/>
  <c r="E11" i="3"/>
  <c r="W10" i="3"/>
  <c r="X10" i="3" s="1"/>
  <c r="T10" i="3"/>
  <c r="Q10" i="3"/>
  <c r="N10" i="3"/>
  <c r="K10" i="3"/>
  <c r="H10" i="3"/>
  <c r="E10" i="3"/>
  <c r="W8" i="3"/>
  <c r="X8" i="3" s="1"/>
  <c r="T8" i="3"/>
  <c r="Q8" i="3"/>
  <c r="N8" i="3"/>
  <c r="K8" i="3"/>
  <c r="H8" i="3"/>
  <c r="E8" i="3"/>
</calcChain>
</file>

<file path=xl/sharedStrings.xml><?xml version="1.0" encoding="utf-8"?>
<sst xmlns="http://schemas.openxmlformats.org/spreadsheetml/2006/main" count="265" uniqueCount="91">
  <si>
    <t>САМБО</t>
  </si>
  <si>
    <t>№ п/п</t>
  </si>
  <si>
    <t>Группа</t>
  </si>
  <si>
    <t>понедельник</t>
  </si>
  <si>
    <t>часы</t>
  </si>
  <si>
    <t>вторник</t>
  </si>
  <si>
    <t>среда</t>
  </si>
  <si>
    <t>четверг</t>
  </si>
  <si>
    <t>пятница</t>
  </si>
  <si>
    <t>суббота</t>
  </si>
  <si>
    <t>воскресенье</t>
  </si>
  <si>
    <t>тренер-преподаватель Блохин В.А.</t>
  </si>
  <si>
    <t>ЭНП-2</t>
  </si>
  <si>
    <t>ЭНП-1 демо</t>
  </si>
  <si>
    <t>ЭНП-1</t>
  </si>
  <si>
    <t>ЭНП-2 демо</t>
  </si>
  <si>
    <t>УТЭ-3</t>
  </si>
  <si>
    <t>ЭВСМ</t>
  </si>
  <si>
    <t>УТЭ-2</t>
  </si>
  <si>
    <t>тренер-преподаватель Еремина Л.В.</t>
  </si>
  <si>
    <t>СПОРТИВНАЯ БОРЬБА</t>
  </si>
  <si>
    <t>ЭССМ</t>
  </si>
  <si>
    <t>тренер-преподаватель Спиркин И.В.</t>
  </si>
  <si>
    <t>ЭССМ (Гавриков)</t>
  </si>
  <si>
    <t>ЭВСМ (Гавриков)</t>
  </si>
  <si>
    <t>тренер-преподаватель Колоев О.М.</t>
  </si>
  <si>
    <t>ЭНП-3</t>
  </si>
  <si>
    <t>тренер-преподаватель Черятников Р.А.</t>
  </si>
  <si>
    <t>ТХЭКВОНДО</t>
  </si>
  <si>
    <t>тренер-преподаватель Косьяненко Н.А.</t>
  </si>
  <si>
    <t>тренер-преподаватель Семин Е.О.</t>
  </si>
  <si>
    <t>ЭНП-2 весовая</t>
  </si>
  <si>
    <t>УТЭ-1</t>
  </si>
  <si>
    <t>тренер-преподаватель Харко А.Д.</t>
  </si>
  <si>
    <t>ЭССМ (Саидов)</t>
  </si>
  <si>
    <t>БОКС</t>
  </si>
  <si>
    <t>тренер-преподаватель Фомин Е.О.</t>
  </si>
  <si>
    <t>тренер-преподаватель Величковский С.А.</t>
  </si>
  <si>
    <t>ЭССМ (Фомин)</t>
  </si>
  <si>
    <t>тренер-преподаватель Романко Ю.В.</t>
  </si>
  <si>
    <t xml:space="preserve">ЭССМ </t>
  </si>
  <si>
    <t>тренер-преподаватель Халилов А.И.</t>
  </si>
  <si>
    <t>УТЭ-4</t>
  </si>
  <si>
    <t xml:space="preserve">Художественная гимнастика </t>
  </si>
  <si>
    <t>тренер-преподаватель Асрян А.М.</t>
  </si>
  <si>
    <t>УТЭ-5</t>
  </si>
  <si>
    <t>тренер-преподаватель Котунова Г.П.</t>
  </si>
  <si>
    <t>тренер-преподаватель Лоц И.В.</t>
  </si>
  <si>
    <t>ЭССМ (Котунова)</t>
  </si>
  <si>
    <t>ЭССМ (Лисицына)</t>
  </si>
  <si>
    <t>тренер-преподаватель Романова О.В.</t>
  </si>
  <si>
    <t>ЭССМ (Асрян)</t>
  </si>
  <si>
    <t>Художественная гимнастика (СК "Локомотив")</t>
  </si>
  <si>
    <t>ЭССМ (Бондар)</t>
  </si>
  <si>
    <t>старший тренер-преподаватель Саидов Ш.Ш.</t>
  </si>
  <si>
    <t>ДЗЮДО</t>
  </si>
  <si>
    <t>тренер-преподаватель Абашкина Ю.С.</t>
  </si>
  <si>
    <t>ЭНП-4</t>
  </si>
  <si>
    <t>тренер-преподаватель Волкова О.К.</t>
  </si>
  <si>
    <t>тренер-преподаватель Кудинов А.Н.</t>
  </si>
  <si>
    <t>тренер-преподаватель Сейсебаев В.К.</t>
  </si>
  <si>
    <t>тренер-преподаватель Полунин Ю.О.</t>
  </si>
  <si>
    <t>тренер-преподаватель Виниченко А.Ю.</t>
  </si>
  <si>
    <t>тренер-преподаватель Юшкин И.М.</t>
  </si>
  <si>
    <t>ПРАКТИЧЕСКАЯ СТРЕЛЬБА</t>
  </si>
  <si>
    <t>тренер-преподаватель Клопотенко А.Г.</t>
  </si>
  <si>
    <t>тренер-преподаватель Коськина А.И.</t>
  </si>
  <si>
    <t>УТЭ-2 (Лакомов)</t>
  </si>
  <si>
    <t>тренер-преподаватель Миронова Д.А.</t>
  </si>
  <si>
    <t>ЭССМ (Пучкова)</t>
  </si>
  <si>
    <t>тренер-преподаватель Горшкова Т.С.</t>
  </si>
  <si>
    <t>тренер-преподаватель Горшкова Н.В.</t>
  </si>
  <si>
    <t>тренер-преподаватель Мельцаева М.С.</t>
  </si>
  <si>
    <t>тренер-преподаватель Бондар Н.К.</t>
  </si>
  <si>
    <t>тренер-преподаватель Филиппова Л.В.</t>
  </si>
  <si>
    <t>тренер-преподаватель Шатеева Н.Г.</t>
  </si>
  <si>
    <t>тренер-преподаватель Беляев В.В.</t>
  </si>
  <si>
    <t>ЭССМ (Смирнов)</t>
  </si>
  <si>
    <t>тренер-преподаватель Смирнов С.Д.</t>
  </si>
  <si>
    <t>УТЭ-2 (Сейсебаев)</t>
  </si>
  <si>
    <t>ЭВСМ (Кудинов)</t>
  </si>
  <si>
    <t>старший тренер-преподаватель Попов А.Н.</t>
  </si>
  <si>
    <t>старший тренер-преподаватель Лакомов И.В.</t>
  </si>
  <si>
    <t>старший тренер-преподаватель Игнатьев Г.В.</t>
  </si>
  <si>
    <t>старший тренер-преподаватель Гавриков Р.Н.</t>
  </si>
  <si>
    <t>старший тренер-преподаватель Пучкова О.А.</t>
  </si>
  <si>
    <t>тренер-преподаватель Лисицына О.А.</t>
  </si>
  <si>
    <t>Расписание учебно-тренировочных занятий на 2025-26 уч.год.</t>
  </si>
  <si>
    <t>ЭССМ-1</t>
  </si>
  <si>
    <t>ЭССМ-2</t>
  </si>
  <si>
    <t>ЭССМ -1(Коськина)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</si>
</sst>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8B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 textRotation="90" wrapText="1"/>
    </xf>
    <xf numFmtId="165" fontId="5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7" fillId="0" borderId="0" xfId="0" applyNumberFormat="1" applyFont="1"/>
    <xf numFmtId="164" fontId="7" fillId="0" borderId="0" xfId="0" applyNumberFormat="1" applyFont="1" applyAlignment="1">
      <alignment wrapText="1"/>
    </xf>
    <xf numFmtId="165" fontId="7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 applyAlignment="1">
      <alignment wrapText="1"/>
    </xf>
    <xf numFmtId="165" fontId="10" fillId="0" borderId="0" xfId="0" applyNumberFormat="1" applyFont="1"/>
    <xf numFmtId="0" fontId="11" fillId="0" borderId="0" xfId="0" applyFont="1"/>
    <xf numFmtId="164" fontId="7" fillId="0" borderId="6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164" fontId="9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textRotation="90" wrapText="1"/>
    </xf>
    <xf numFmtId="2" fontId="7" fillId="0" borderId="4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vertical="center" wrapText="1"/>
    </xf>
    <xf numFmtId="49" fontId="7" fillId="4" borderId="4" xfId="0" applyNumberFormat="1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vertical="center" wrapText="1"/>
    </xf>
    <xf numFmtId="165" fontId="8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horizontal="center"/>
    </xf>
    <xf numFmtId="0" fontId="13" fillId="0" borderId="0" xfId="0" applyFont="1"/>
    <xf numFmtId="164" fontId="15" fillId="0" borderId="0" xfId="0" applyNumberFormat="1" applyFont="1" applyAlignment="1">
      <alignment vertical="center" wrapText="1"/>
    </xf>
    <xf numFmtId="165" fontId="16" fillId="0" borderId="4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wrapText="1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4" fontId="12" fillId="0" borderId="4" xfId="0" applyNumberFormat="1" applyFont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2" fillId="0" borderId="5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12" fillId="0" borderId="4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B3B5D-B3E7-4932-AA15-8774E525B22B}">
  <sheetPr>
    <tabColor rgb="FFFF0000"/>
  </sheetPr>
  <dimension ref="A1:X49"/>
  <sheetViews>
    <sheetView tabSelected="1" view="pageLayout" topLeftCell="A13" zoomScaleNormal="100" workbookViewId="0">
      <selection activeCell="J4" sqref="J4"/>
    </sheetView>
  </sheetViews>
  <sheetFormatPr defaultRowHeight="18.75" x14ac:dyDescent="0.3"/>
  <cols>
    <col min="1" max="1" width="4.85546875" style="20" customWidth="1"/>
    <col min="2" max="2" width="14.7109375" style="21" customWidth="1"/>
    <col min="3" max="4" width="5" style="22" customWidth="1"/>
    <col min="5" max="5" width="4" style="22" hidden="1" customWidth="1"/>
    <col min="6" max="7" width="4.85546875" style="22" customWidth="1"/>
    <col min="8" max="8" width="4.7109375" style="22" hidden="1" customWidth="1"/>
    <col min="9" max="10" width="4.85546875" style="22" customWidth="1"/>
    <col min="11" max="11" width="4.7109375" style="22" hidden="1" customWidth="1"/>
    <col min="12" max="13" width="5" style="22" customWidth="1"/>
    <col min="14" max="14" width="4.7109375" style="22" hidden="1" customWidth="1"/>
    <col min="15" max="16" width="4.85546875" style="22" customWidth="1"/>
    <col min="17" max="17" width="4.7109375" style="22" hidden="1" customWidth="1"/>
    <col min="18" max="19" width="5.140625" style="22" customWidth="1"/>
    <col min="20" max="23" width="4.7109375" style="22" hidden="1" customWidth="1"/>
    <col min="24" max="24" width="19.7109375" style="22" hidden="1" customWidth="1"/>
    <col min="25" max="25" width="7.28515625" customWidth="1"/>
  </cols>
  <sheetData>
    <row r="1" spans="1:24" x14ac:dyDescent="0.3"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ht="15" customHeight="1" x14ac:dyDescent="0.3"/>
    <row r="3" spans="1:24" ht="20.2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20.25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7.25" customHeight="1" x14ac:dyDescent="0.25">
      <c r="A5" s="94" t="s">
        <v>35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</row>
    <row r="6" spans="1:24" s="3" customFormat="1" ht="45.75" customHeight="1" x14ac:dyDescent="0.2">
      <c r="A6" s="4" t="s">
        <v>1</v>
      </c>
      <c r="B6" s="4" t="s">
        <v>2</v>
      </c>
      <c r="C6" s="85" t="s">
        <v>3</v>
      </c>
      <c r="D6" s="85"/>
      <c r="E6" s="5"/>
      <c r="F6" s="85" t="s">
        <v>5</v>
      </c>
      <c r="G6" s="85"/>
      <c r="H6" s="5"/>
      <c r="I6" s="85" t="s">
        <v>6</v>
      </c>
      <c r="J6" s="85"/>
      <c r="K6" s="5"/>
      <c r="L6" s="85" t="s">
        <v>7</v>
      </c>
      <c r="M6" s="85"/>
      <c r="N6" s="5"/>
      <c r="O6" s="85" t="s">
        <v>8</v>
      </c>
      <c r="P6" s="85"/>
      <c r="Q6" s="5"/>
      <c r="R6" s="85" t="s">
        <v>9</v>
      </c>
      <c r="S6" s="85"/>
      <c r="T6" s="5"/>
      <c r="U6" s="85" t="s">
        <v>10</v>
      </c>
      <c r="V6" s="85"/>
      <c r="W6" s="5"/>
      <c r="X6" s="29" t="s">
        <v>4</v>
      </c>
    </row>
    <row r="7" spans="1:24" s="3" customFormat="1" ht="15.75" customHeight="1" x14ac:dyDescent="0.2">
      <c r="A7" s="92" t="s">
        <v>37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</row>
    <row r="8" spans="1:24" s="3" customFormat="1" ht="15.75" customHeight="1" x14ac:dyDescent="0.2">
      <c r="A8" s="8">
        <v>1</v>
      </c>
      <c r="B8" s="9" t="s">
        <v>14</v>
      </c>
      <c r="C8" s="10"/>
      <c r="D8" s="10"/>
      <c r="E8" s="11">
        <f t="shared" ref="E8:E10" si="0">D8-C8</f>
        <v>0</v>
      </c>
      <c r="F8" s="10">
        <v>0.625</v>
      </c>
      <c r="G8" s="10">
        <v>0.70833333333333337</v>
      </c>
      <c r="H8" s="11">
        <f t="shared" ref="H8:H10" si="1">G8-F8</f>
        <v>8.333333333333337E-2</v>
      </c>
      <c r="I8" s="10"/>
      <c r="J8" s="10"/>
      <c r="K8" s="11">
        <f t="shared" ref="K8:K10" si="2">J8-I8</f>
        <v>0</v>
      </c>
      <c r="L8" s="10">
        <v>0.625</v>
      </c>
      <c r="M8" s="10">
        <v>0.70833333333333337</v>
      </c>
      <c r="N8" s="11">
        <f t="shared" ref="N8:N10" si="3">M8-L8</f>
        <v>8.333333333333337E-2</v>
      </c>
      <c r="O8" s="10"/>
      <c r="P8" s="10"/>
      <c r="Q8" s="11">
        <f t="shared" ref="Q8:Q10" si="4">P8-O8</f>
        <v>0</v>
      </c>
      <c r="R8" s="10">
        <v>0.41666666666666669</v>
      </c>
      <c r="S8" s="10">
        <v>0.5</v>
      </c>
      <c r="T8" s="11">
        <f t="shared" ref="T8:T10" si="5">S8-R8</f>
        <v>8.3333333333333315E-2</v>
      </c>
      <c r="U8" s="10"/>
      <c r="V8" s="10"/>
      <c r="W8" s="11">
        <f>V8-U8</f>
        <v>0</v>
      </c>
      <c r="X8" s="30">
        <f>W8*32</f>
        <v>0</v>
      </c>
    </row>
    <row r="9" spans="1:24" s="3" customFormat="1" ht="15.75" customHeight="1" x14ac:dyDescent="0.2">
      <c r="A9" s="8">
        <v>2</v>
      </c>
      <c r="B9" s="9" t="s">
        <v>12</v>
      </c>
      <c r="C9" s="10">
        <v>0.625</v>
      </c>
      <c r="D9" s="10">
        <v>0.70833333333333337</v>
      </c>
      <c r="E9" s="11">
        <f t="shared" si="0"/>
        <v>8.333333333333337E-2</v>
      </c>
      <c r="F9" s="10"/>
      <c r="G9" s="10"/>
      <c r="H9" s="11">
        <f t="shared" si="1"/>
        <v>0</v>
      </c>
      <c r="I9" s="10">
        <v>0.625</v>
      </c>
      <c r="J9" s="10">
        <v>0.70833333333333337</v>
      </c>
      <c r="K9" s="11">
        <f t="shared" si="2"/>
        <v>8.333333333333337E-2</v>
      </c>
      <c r="L9" s="10"/>
      <c r="M9" s="10"/>
      <c r="N9" s="11">
        <f t="shared" si="3"/>
        <v>0</v>
      </c>
      <c r="O9" s="10">
        <v>0.625</v>
      </c>
      <c r="P9" s="10">
        <v>0.70833333333333337</v>
      </c>
      <c r="Q9" s="11">
        <f t="shared" si="4"/>
        <v>8.333333333333337E-2</v>
      </c>
      <c r="R9" s="10">
        <v>0.54166666666666663</v>
      </c>
      <c r="S9" s="10">
        <v>0.625</v>
      </c>
      <c r="T9" s="11">
        <f t="shared" si="5"/>
        <v>8.333333333333337E-2</v>
      </c>
      <c r="U9" s="10"/>
      <c r="V9" s="10"/>
      <c r="W9" s="11">
        <f>V9-U9</f>
        <v>0</v>
      </c>
      <c r="X9" s="30">
        <f>W9*32</f>
        <v>0</v>
      </c>
    </row>
    <row r="10" spans="1:24" s="3" customFormat="1" ht="15.75" customHeight="1" x14ac:dyDescent="0.2">
      <c r="A10" s="8">
        <v>3</v>
      </c>
      <c r="B10" s="9" t="s">
        <v>32</v>
      </c>
      <c r="C10" s="10">
        <v>0.72916666666666663</v>
      </c>
      <c r="D10" s="10">
        <v>0.83333333333333337</v>
      </c>
      <c r="E10" s="11">
        <f t="shared" si="0"/>
        <v>0.10416666666666674</v>
      </c>
      <c r="F10" s="10">
        <v>0.72916666666666663</v>
      </c>
      <c r="G10" s="10">
        <v>0.83333333333333337</v>
      </c>
      <c r="H10" s="11">
        <f t="shared" si="1"/>
        <v>0.10416666666666674</v>
      </c>
      <c r="I10" s="10">
        <v>0.75</v>
      </c>
      <c r="J10" s="10">
        <v>0.83333333333333337</v>
      </c>
      <c r="K10" s="11">
        <f t="shared" si="2"/>
        <v>8.333333333333337E-2</v>
      </c>
      <c r="L10" s="10">
        <v>0.72916666666666663</v>
      </c>
      <c r="M10" s="10">
        <v>0.83333333333333337</v>
      </c>
      <c r="N10" s="11">
        <f t="shared" si="3"/>
        <v>0.10416666666666674</v>
      </c>
      <c r="O10" s="10">
        <v>0.72916666666666663</v>
      </c>
      <c r="P10" s="10">
        <v>0.83333333333333337</v>
      </c>
      <c r="Q10" s="11">
        <f t="shared" si="4"/>
        <v>0.10416666666666674</v>
      </c>
      <c r="R10" s="10">
        <v>0.625</v>
      </c>
      <c r="S10" s="10">
        <v>0.70833333333333337</v>
      </c>
      <c r="T10" s="11">
        <f t="shared" si="5"/>
        <v>8.333333333333337E-2</v>
      </c>
      <c r="U10" s="10"/>
      <c r="V10" s="10"/>
      <c r="W10" s="11">
        <f>V10-U10</f>
        <v>0</v>
      </c>
      <c r="X10" s="30">
        <f>W10*32</f>
        <v>0</v>
      </c>
    </row>
    <row r="11" spans="1:24" s="3" customFormat="1" ht="15.75" customHeight="1" x14ac:dyDescent="0.2">
      <c r="A11" s="8">
        <v>4</v>
      </c>
      <c r="B11" s="32" t="s">
        <v>38</v>
      </c>
      <c r="C11" s="10"/>
      <c r="D11" s="10"/>
      <c r="E11" s="11">
        <f>D11-C11</f>
        <v>0</v>
      </c>
      <c r="F11" s="10">
        <v>0.33333333333333331</v>
      </c>
      <c r="G11" s="10">
        <v>0.41666666666666669</v>
      </c>
      <c r="H11" s="11">
        <f>G11-F11</f>
        <v>8.333333333333337E-2</v>
      </c>
      <c r="I11" s="10">
        <v>0.33333333333333331</v>
      </c>
      <c r="J11" s="10">
        <v>0.41666666666666669</v>
      </c>
      <c r="K11" s="11">
        <f>J11-I11</f>
        <v>8.333333333333337E-2</v>
      </c>
      <c r="L11" s="10">
        <v>0.33333333333333331</v>
      </c>
      <c r="M11" s="10">
        <v>0.41666666666666669</v>
      </c>
      <c r="N11" s="11">
        <f>M11-L11</f>
        <v>8.333333333333337E-2</v>
      </c>
      <c r="O11" s="10"/>
      <c r="P11" s="10"/>
      <c r="Q11" s="11">
        <f>P11-O11</f>
        <v>0</v>
      </c>
      <c r="R11" s="10">
        <v>0.33333333333333331</v>
      </c>
      <c r="S11" s="10">
        <v>0.41666666666666669</v>
      </c>
      <c r="T11" s="11">
        <f>S11-R11</f>
        <v>8.333333333333337E-2</v>
      </c>
      <c r="U11" s="10"/>
      <c r="V11" s="10"/>
      <c r="W11" s="11">
        <f>V11-U11</f>
        <v>0</v>
      </c>
      <c r="X11" s="30">
        <f>W11*32</f>
        <v>0</v>
      </c>
    </row>
    <row r="12" spans="1:24" ht="18" customHeight="1" x14ac:dyDescent="0.25">
      <c r="A12" s="92" t="s">
        <v>83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s="3" customFormat="1" ht="18" customHeight="1" x14ac:dyDescent="0.2">
      <c r="A13" s="90">
        <v>1</v>
      </c>
      <c r="B13" s="93" t="s">
        <v>17</v>
      </c>
      <c r="C13" s="10">
        <v>0.41666666666666669</v>
      </c>
      <c r="D13" s="10">
        <v>0.5</v>
      </c>
      <c r="E13" s="11">
        <f>D13-C13</f>
        <v>8.3333333333333315E-2</v>
      </c>
      <c r="F13" s="10">
        <v>0.41666666666666669</v>
      </c>
      <c r="G13" s="10">
        <v>0.5</v>
      </c>
      <c r="H13" s="11">
        <f>G13-F13</f>
        <v>8.3333333333333315E-2</v>
      </c>
      <c r="I13" s="10">
        <v>0.41666666666666669</v>
      </c>
      <c r="J13" s="10">
        <v>0.5</v>
      </c>
      <c r="K13" s="11">
        <f>J13-I13</f>
        <v>8.3333333333333315E-2</v>
      </c>
      <c r="L13" s="10">
        <v>0.41666666666666669</v>
      </c>
      <c r="M13" s="10">
        <v>0.5</v>
      </c>
      <c r="N13" s="11">
        <f>M13-L13</f>
        <v>8.3333333333333315E-2</v>
      </c>
      <c r="O13" s="10">
        <v>0.41666666666666669</v>
      </c>
      <c r="P13" s="10">
        <v>0.5</v>
      </c>
      <c r="Q13" s="11">
        <f>P13-O13</f>
        <v>8.3333333333333315E-2</v>
      </c>
      <c r="R13" s="10">
        <v>0.33333333333333331</v>
      </c>
      <c r="S13" s="10">
        <v>0.41666666666666669</v>
      </c>
      <c r="T13" s="11">
        <f>S13-R13</f>
        <v>8.333333333333337E-2</v>
      </c>
      <c r="U13" s="10"/>
      <c r="V13" s="10"/>
      <c r="W13" s="11">
        <f>V13-U13</f>
        <v>0</v>
      </c>
      <c r="X13" s="30">
        <f>W13*32</f>
        <v>0</v>
      </c>
    </row>
    <row r="14" spans="1:24" s="3" customFormat="1" ht="18" customHeight="1" x14ac:dyDescent="0.2">
      <c r="A14" s="90"/>
      <c r="B14" s="93"/>
      <c r="C14" s="10">
        <v>0.79166666666666663</v>
      </c>
      <c r="D14" s="10">
        <v>0.875</v>
      </c>
      <c r="E14" s="11">
        <f>D14-C14</f>
        <v>8.333333333333337E-2</v>
      </c>
      <c r="F14" s="10">
        <v>0.79166666666666663</v>
      </c>
      <c r="G14" s="10">
        <v>0.875</v>
      </c>
      <c r="H14" s="11">
        <f>G14-F14</f>
        <v>8.333333333333337E-2</v>
      </c>
      <c r="I14" s="10">
        <v>0.79166666666666663</v>
      </c>
      <c r="J14" s="10">
        <v>0.875</v>
      </c>
      <c r="K14" s="11">
        <f>J14-I14</f>
        <v>8.333333333333337E-2</v>
      </c>
      <c r="L14" s="10">
        <v>0.79166666666666663</v>
      </c>
      <c r="M14" s="10">
        <v>0.875</v>
      </c>
      <c r="N14" s="11">
        <f>M14-L14</f>
        <v>8.333333333333337E-2</v>
      </c>
      <c r="O14" s="10">
        <v>0.79166666666666663</v>
      </c>
      <c r="P14" s="10">
        <v>0.875</v>
      </c>
      <c r="Q14" s="11">
        <f>P14-O14</f>
        <v>8.333333333333337E-2</v>
      </c>
      <c r="R14" s="10">
        <v>0.75</v>
      </c>
      <c r="S14" s="10">
        <v>0.83333333333333337</v>
      </c>
      <c r="T14" s="11">
        <f>S14-R14</f>
        <v>8.333333333333337E-2</v>
      </c>
      <c r="U14" s="10"/>
      <c r="V14" s="10"/>
      <c r="W14" s="11"/>
      <c r="X14" s="30"/>
    </row>
    <row r="15" spans="1:24" s="3" customFormat="1" ht="18" customHeight="1" x14ac:dyDescent="0.2">
      <c r="A15" s="92" t="s">
        <v>39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24" s="3" customFormat="1" ht="18" customHeight="1" x14ac:dyDescent="0.2">
      <c r="A16" s="90">
        <v>1</v>
      </c>
      <c r="B16" s="91" t="s">
        <v>40</v>
      </c>
      <c r="C16" s="10">
        <v>0.33333333333333331</v>
      </c>
      <c r="D16" s="10">
        <v>0.41666666666666669</v>
      </c>
      <c r="E16" s="11">
        <f>D16-C16</f>
        <v>8.333333333333337E-2</v>
      </c>
      <c r="F16" s="10">
        <v>0.33333333333333331</v>
      </c>
      <c r="G16" s="10">
        <v>0.41666666666666669</v>
      </c>
      <c r="H16" s="11">
        <f>G16-F16</f>
        <v>8.333333333333337E-2</v>
      </c>
      <c r="I16" s="10">
        <v>0.33333333333333331</v>
      </c>
      <c r="J16" s="10">
        <v>0.41666666666666669</v>
      </c>
      <c r="K16" s="11">
        <f>J16-I16</f>
        <v>8.333333333333337E-2</v>
      </c>
      <c r="L16" s="10">
        <v>0.33333333333333331</v>
      </c>
      <c r="M16" s="10">
        <v>0.41666666666666669</v>
      </c>
      <c r="N16" s="11">
        <f>M16-L16</f>
        <v>8.333333333333337E-2</v>
      </c>
      <c r="O16" s="10">
        <v>0.33333333333333331</v>
      </c>
      <c r="P16" s="10">
        <v>0.41666666666666669</v>
      </c>
      <c r="Q16" s="11">
        <f>P16-O16</f>
        <v>8.333333333333337E-2</v>
      </c>
      <c r="R16" s="10">
        <v>0.33333333333333331</v>
      </c>
      <c r="S16" s="10">
        <v>0.41666666666666669</v>
      </c>
      <c r="T16" s="11">
        <f>S16-R16</f>
        <v>8.333333333333337E-2</v>
      </c>
      <c r="U16" s="10"/>
      <c r="V16" s="10"/>
      <c r="W16" s="11">
        <f>V16-U16</f>
        <v>0</v>
      </c>
      <c r="X16" s="30">
        <f>W16*32</f>
        <v>0</v>
      </c>
    </row>
    <row r="17" spans="1:24" s="3" customFormat="1" ht="18" customHeight="1" x14ac:dyDescent="0.2">
      <c r="A17" s="90"/>
      <c r="B17" s="91"/>
      <c r="C17" s="10">
        <v>0.75</v>
      </c>
      <c r="D17" s="10">
        <v>0.83333333333333337</v>
      </c>
      <c r="E17" s="11">
        <f>D17-C17</f>
        <v>8.333333333333337E-2</v>
      </c>
      <c r="F17" s="10">
        <v>0.75</v>
      </c>
      <c r="G17" s="10">
        <v>0.83333333333333337</v>
      </c>
      <c r="H17" s="11">
        <f>G17-F17</f>
        <v>8.333333333333337E-2</v>
      </c>
      <c r="I17" s="10">
        <v>0.75</v>
      </c>
      <c r="J17" s="10">
        <v>0.83333333333333337</v>
      </c>
      <c r="K17" s="11">
        <f>J17-I17</f>
        <v>8.333333333333337E-2</v>
      </c>
      <c r="L17" s="10">
        <v>0.75</v>
      </c>
      <c r="M17" s="10">
        <v>0.83333333333333337</v>
      </c>
      <c r="N17" s="11">
        <f>M17-L17</f>
        <v>8.333333333333337E-2</v>
      </c>
      <c r="O17" s="10">
        <v>0.75</v>
      </c>
      <c r="P17" s="10">
        <v>0.83333333333333337</v>
      </c>
      <c r="Q17" s="11">
        <f>P17-O17</f>
        <v>8.333333333333337E-2</v>
      </c>
      <c r="R17" s="10">
        <v>0.75</v>
      </c>
      <c r="S17" s="10">
        <v>0.83333333333333337</v>
      </c>
      <c r="T17" s="11">
        <f>S17-R17</f>
        <v>8.333333333333337E-2</v>
      </c>
      <c r="U17" s="10"/>
      <c r="V17" s="10"/>
      <c r="W17" s="11">
        <f>V17-U17</f>
        <v>0</v>
      </c>
      <c r="X17" s="30">
        <f>W17*32</f>
        <v>0</v>
      </c>
    </row>
    <row r="18" spans="1:24" s="3" customFormat="1" ht="18" customHeight="1" x14ac:dyDescent="0.2">
      <c r="A18" s="8">
        <v>1</v>
      </c>
      <c r="B18" s="32" t="s">
        <v>77</v>
      </c>
      <c r="C18" s="10"/>
      <c r="D18" s="10"/>
      <c r="E18" s="11">
        <f t="shared" ref="E18" si="6">D18-C18</f>
        <v>0</v>
      </c>
      <c r="F18" s="10"/>
      <c r="G18" s="10"/>
      <c r="H18" s="11">
        <f t="shared" ref="H18" si="7">G18-F18</f>
        <v>0</v>
      </c>
      <c r="I18" s="10">
        <v>0.66666666666666663</v>
      </c>
      <c r="J18" s="10">
        <v>0.75</v>
      </c>
      <c r="K18" s="11">
        <f t="shared" ref="K18" si="8">J18-I18</f>
        <v>8.333333333333337E-2</v>
      </c>
      <c r="L18" s="10"/>
      <c r="M18" s="10"/>
      <c r="N18" s="11">
        <f t="shared" ref="N18" si="9">M18-L18</f>
        <v>0</v>
      </c>
      <c r="O18" s="10"/>
      <c r="P18" s="10"/>
      <c r="Q18" s="11">
        <f t="shared" ref="Q18" si="10">P18-O18</f>
        <v>0</v>
      </c>
      <c r="R18" s="10">
        <v>0.66666666666666663</v>
      </c>
      <c r="S18" s="10">
        <v>0.75</v>
      </c>
      <c r="T18" s="11">
        <f t="shared" ref="T18" si="11">S18-R18</f>
        <v>8.333333333333337E-2</v>
      </c>
      <c r="U18" s="10"/>
      <c r="V18" s="10"/>
      <c r="W18" s="11">
        <f t="shared" ref="W18" si="12">V18-U18</f>
        <v>0</v>
      </c>
      <c r="X18" s="30">
        <f t="shared" ref="X18" si="13">W18*32</f>
        <v>0</v>
      </c>
    </row>
    <row r="19" spans="1:24" s="3" customFormat="1" ht="18" customHeight="1" x14ac:dyDescent="0.2">
      <c r="A19" s="92" t="s">
        <v>78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spans="1:24" s="3" customFormat="1" ht="18" customHeight="1" x14ac:dyDescent="0.2">
      <c r="A20" s="8">
        <v>1</v>
      </c>
      <c r="B20" s="16" t="s">
        <v>21</v>
      </c>
      <c r="C20" s="10">
        <v>0.41666666666666669</v>
      </c>
      <c r="D20" s="10">
        <v>0.54166666666666663</v>
      </c>
      <c r="E20" s="11">
        <f>D20-C20</f>
        <v>0.12499999999999994</v>
      </c>
      <c r="F20" s="10">
        <v>0.41666666666666669</v>
      </c>
      <c r="G20" s="10">
        <v>0.54166666666666663</v>
      </c>
      <c r="H20" s="11">
        <f>G20-F20</f>
        <v>0.12499999999999994</v>
      </c>
      <c r="I20" s="10">
        <v>0.41666666666666669</v>
      </c>
      <c r="J20" s="10">
        <v>0.5</v>
      </c>
      <c r="K20" s="11">
        <f>J20-I20</f>
        <v>8.3333333333333315E-2</v>
      </c>
      <c r="L20" s="10">
        <v>0.41666666666666669</v>
      </c>
      <c r="M20" s="10">
        <v>0.54166666666666663</v>
      </c>
      <c r="N20" s="11">
        <f>M20-L20</f>
        <v>0.12499999999999994</v>
      </c>
      <c r="O20" s="10">
        <v>0.41666666666666669</v>
      </c>
      <c r="P20" s="10">
        <v>0.54166666666666663</v>
      </c>
      <c r="Q20" s="11">
        <f>P20-O20</f>
        <v>0.12499999999999994</v>
      </c>
      <c r="R20" s="10">
        <v>0.33333333333333331</v>
      </c>
      <c r="S20" s="10">
        <v>0.41666666666666669</v>
      </c>
      <c r="T20" s="11">
        <f>S20-R20</f>
        <v>8.333333333333337E-2</v>
      </c>
      <c r="U20" s="10"/>
      <c r="V20" s="10"/>
      <c r="W20" s="11">
        <f>V20-U20</f>
        <v>0</v>
      </c>
      <c r="X20" s="30">
        <f>W20*32</f>
        <v>0</v>
      </c>
    </row>
    <row r="21" spans="1:24" s="3" customFormat="1" ht="18" customHeight="1" x14ac:dyDescent="0.2">
      <c r="A21" s="77"/>
      <c r="B21" s="63"/>
      <c r="C21" s="37"/>
      <c r="D21" s="37"/>
      <c r="E21" s="38"/>
      <c r="F21" s="79"/>
      <c r="G21" s="79"/>
      <c r="H21" s="80"/>
      <c r="I21" s="79"/>
      <c r="J21" s="79"/>
      <c r="K21" s="80"/>
      <c r="L21" s="79"/>
      <c r="M21" s="79"/>
      <c r="N21" s="80"/>
      <c r="O21" s="79"/>
      <c r="P21" s="79"/>
      <c r="Q21" s="80"/>
      <c r="R21" s="79"/>
      <c r="S21" s="79"/>
      <c r="T21" s="80"/>
      <c r="U21" s="79"/>
      <c r="V21" s="79"/>
      <c r="W21" s="80"/>
      <c r="X21" s="78"/>
    </row>
    <row r="22" spans="1:24" s="3" customFormat="1" ht="18" customHeight="1" x14ac:dyDescent="0.2">
      <c r="A22" s="77"/>
      <c r="B22" s="63"/>
      <c r="C22" s="37"/>
      <c r="D22" s="37"/>
      <c r="E22" s="38"/>
      <c r="F22" s="79"/>
      <c r="G22" s="79"/>
      <c r="H22" s="80"/>
      <c r="I22" s="79"/>
      <c r="J22" s="79"/>
      <c r="K22" s="80"/>
      <c r="L22" s="79"/>
      <c r="M22" s="79"/>
      <c r="N22" s="80"/>
      <c r="O22" s="79"/>
      <c r="P22" s="79"/>
      <c r="Q22" s="80"/>
      <c r="R22" s="79"/>
      <c r="S22" s="79"/>
      <c r="T22" s="80"/>
      <c r="U22" s="79"/>
      <c r="V22" s="79"/>
      <c r="W22" s="80"/>
      <c r="X22" s="78"/>
    </row>
    <row r="23" spans="1:24" s="3" customFormat="1" ht="1.5" customHeight="1" x14ac:dyDescent="0.2">
      <c r="A23" s="77"/>
      <c r="B23" s="63"/>
      <c r="C23" s="37"/>
      <c r="D23" s="37"/>
      <c r="E23" s="38"/>
      <c r="F23" s="79"/>
      <c r="G23" s="79"/>
      <c r="H23" s="80"/>
      <c r="I23" s="79"/>
      <c r="J23" s="79"/>
      <c r="K23" s="80"/>
      <c r="L23" s="79"/>
      <c r="M23" s="79"/>
      <c r="N23" s="80"/>
      <c r="O23" s="79"/>
      <c r="P23" s="79"/>
      <c r="Q23" s="80"/>
      <c r="R23" s="79"/>
      <c r="S23" s="79"/>
      <c r="T23" s="80"/>
      <c r="U23" s="79"/>
      <c r="V23" s="79"/>
      <c r="W23" s="80"/>
      <c r="X23" s="78"/>
    </row>
    <row r="24" spans="1:24" s="3" customFormat="1" ht="15.75" hidden="1" customHeight="1" x14ac:dyDescent="0.2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3" customFormat="1" ht="15.75" hidden="1" customHeight="1" x14ac:dyDescent="0.2">
      <c r="A25" s="17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3" customFormat="1" ht="15.75" hidden="1" customHeight="1" x14ac:dyDescent="0.3">
      <c r="A26" s="17"/>
      <c r="B26" s="81"/>
      <c r="C26" s="81"/>
      <c r="D26" s="81"/>
      <c r="E26" s="81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3" customFormat="1" ht="45.75" customHeight="1" x14ac:dyDescent="0.2">
      <c r="A27" s="4" t="s">
        <v>1</v>
      </c>
      <c r="B27" s="4" t="s">
        <v>2</v>
      </c>
      <c r="C27" s="85" t="s">
        <v>3</v>
      </c>
      <c r="D27" s="85"/>
      <c r="E27" s="5"/>
      <c r="F27" s="85" t="s">
        <v>5</v>
      </c>
      <c r="G27" s="85"/>
      <c r="H27" s="5"/>
      <c r="I27" s="85" t="s">
        <v>6</v>
      </c>
      <c r="J27" s="85"/>
      <c r="K27" s="5"/>
      <c r="L27" s="85" t="s">
        <v>7</v>
      </c>
      <c r="M27" s="85"/>
      <c r="N27" s="5"/>
      <c r="O27" s="85" t="s">
        <v>8</v>
      </c>
      <c r="P27" s="85"/>
      <c r="Q27" s="5"/>
      <c r="R27" s="85" t="s">
        <v>9</v>
      </c>
      <c r="S27" s="85"/>
      <c r="T27" s="5"/>
      <c r="U27" s="85" t="s">
        <v>10</v>
      </c>
      <c r="V27" s="85"/>
      <c r="W27" s="5"/>
      <c r="X27" s="29" t="s">
        <v>4</v>
      </c>
    </row>
    <row r="28" spans="1:24" s="3" customFormat="1" ht="15.75" customHeight="1" x14ac:dyDescent="0.2">
      <c r="A28" s="88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</row>
    <row r="29" spans="1:24" s="3" customFormat="1" ht="15.75" customHeight="1" x14ac:dyDescent="0.2">
      <c r="A29" s="90">
        <v>1</v>
      </c>
      <c r="B29" s="91" t="s">
        <v>21</v>
      </c>
      <c r="C29" s="10">
        <v>0.33333333333333331</v>
      </c>
      <c r="D29" s="10">
        <v>0.41666666666666669</v>
      </c>
      <c r="E29" s="11">
        <f>D29-C29</f>
        <v>8.333333333333337E-2</v>
      </c>
      <c r="F29" s="10"/>
      <c r="G29" s="10"/>
      <c r="H29" s="11">
        <f>G29-F29</f>
        <v>0</v>
      </c>
      <c r="I29" s="10"/>
      <c r="J29" s="10"/>
      <c r="K29" s="11">
        <f>J29-I29</f>
        <v>0</v>
      </c>
      <c r="L29" s="10"/>
      <c r="M29" s="10"/>
      <c r="N29" s="11">
        <f>M29-L29</f>
        <v>0</v>
      </c>
      <c r="O29" s="10">
        <v>0.33333333333333331</v>
      </c>
      <c r="P29" s="10">
        <v>0.41666666666666669</v>
      </c>
      <c r="Q29" s="11">
        <f>P29-O29</f>
        <v>8.333333333333337E-2</v>
      </c>
      <c r="R29" s="10"/>
      <c r="S29" s="10"/>
      <c r="T29" s="11">
        <f>S29-R29</f>
        <v>0</v>
      </c>
      <c r="U29" s="10"/>
      <c r="V29" s="10"/>
      <c r="W29" s="11"/>
      <c r="X29" s="30"/>
    </row>
    <row r="30" spans="1:24" s="3" customFormat="1" ht="15.75" customHeight="1" x14ac:dyDescent="0.2">
      <c r="A30" s="90"/>
      <c r="B30" s="91"/>
      <c r="C30" s="10">
        <v>0.79166666666666663</v>
      </c>
      <c r="D30" s="10">
        <v>0.875</v>
      </c>
      <c r="E30" s="11">
        <f>D30-C30</f>
        <v>8.333333333333337E-2</v>
      </c>
      <c r="F30" s="10">
        <v>0.79166666666666663</v>
      </c>
      <c r="G30" s="10">
        <v>0.875</v>
      </c>
      <c r="H30" s="11">
        <f>G30-F30</f>
        <v>8.333333333333337E-2</v>
      </c>
      <c r="I30" s="10">
        <v>0.79166666666666663</v>
      </c>
      <c r="J30" s="10">
        <v>0.875</v>
      </c>
      <c r="K30" s="11">
        <f>J30-I30</f>
        <v>8.333333333333337E-2</v>
      </c>
      <c r="L30" s="10">
        <v>0.79166666666666663</v>
      </c>
      <c r="M30" s="10">
        <v>0.875</v>
      </c>
      <c r="N30" s="11">
        <f>M30-L30</f>
        <v>8.333333333333337E-2</v>
      </c>
      <c r="O30" s="10">
        <v>0.79166666666666663</v>
      </c>
      <c r="P30" s="10">
        <v>0.875</v>
      </c>
      <c r="Q30" s="11">
        <f>P30-O30</f>
        <v>8.333333333333337E-2</v>
      </c>
      <c r="R30" s="10">
        <v>0.66666666666666663</v>
      </c>
      <c r="S30" s="10">
        <v>0.75</v>
      </c>
      <c r="T30" s="11">
        <f>S30-R30</f>
        <v>8.333333333333337E-2</v>
      </c>
      <c r="U30" s="10"/>
      <c r="V30" s="10"/>
      <c r="W30" s="11"/>
      <c r="X30" s="30"/>
    </row>
    <row r="31" spans="1:24" s="3" customFormat="1" ht="15.75" customHeight="1" x14ac:dyDescent="0.2">
      <c r="A31" s="8">
        <v>2</v>
      </c>
      <c r="B31" s="32" t="s">
        <v>32</v>
      </c>
      <c r="C31" s="10">
        <v>0.66666666666666663</v>
      </c>
      <c r="D31" s="10">
        <v>0.77083333333333337</v>
      </c>
      <c r="E31" s="11">
        <f t="shared" ref="E31:E32" si="14">D31-C31</f>
        <v>0.10416666666666674</v>
      </c>
      <c r="F31" s="10">
        <v>0.70833333333333337</v>
      </c>
      <c r="G31" s="10">
        <v>0.79166666666666663</v>
      </c>
      <c r="H31" s="11">
        <f>G31-F31</f>
        <v>8.3333333333333259E-2</v>
      </c>
      <c r="I31" s="10">
        <v>0.66666666666666663</v>
      </c>
      <c r="J31" s="10">
        <v>0.77083333333333337</v>
      </c>
      <c r="K31" s="11">
        <f>J31-I31</f>
        <v>0.10416666666666674</v>
      </c>
      <c r="L31" s="10">
        <v>0.70833333333333337</v>
      </c>
      <c r="M31" s="10">
        <v>0.79166666666666663</v>
      </c>
      <c r="N31" s="11">
        <f>M31-L31</f>
        <v>8.3333333333333259E-2</v>
      </c>
      <c r="O31" s="10">
        <v>0.66666666666666663</v>
      </c>
      <c r="P31" s="10">
        <v>0.77083333333333337</v>
      </c>
      <c r="Q31" s="11">
        <f>P31-O31</f>
        <v>0.10416666666666674</v>
      </c>
      <c r="R31" s="10">
        <v>0.52083333333333337</v>
      </c>
      <c r="S31" s="10">
        <v>0.625</v>
      </c>
      <c r="T31" s="11">
        <f>S31-R31</f>
        <v>0.10416666666666663</v>
      </c>
      <c r="U31" s="10"/>
      <c r="V31" s="10"/>
      <c r="W31" s="11">
        <f>V31-U31</f>
        <v>0</v>
      </c>
      <c r="X31" s="30">
        <f>W31*32</f>
        <v>0</v>
      </c>
    </row>
    <row r="32" spans="1:24" s="3" customFormat="1" ht="15.75" customHeight="1" x14ac:dyDescent="0.2">
      <c r="A32" s="8">
        <v>3</v>
      </c>
      <c r="B32" s="9" t="s">
        <v>14</v>
      </c>
      <c r="C32" s="10"/>
      <c r="D32" s="10"/>
      <c r="E32" s="11">
        <f t="shared" si="14"/>
        <v>0</v>
      </c>
      <c r="F32" s="10">
        <v>0.60416666666666663</v>
      </c>
      <c r="G32" s="10">
        <v>0.6875</v>
      </c>
      <c r="H32" s="11">
        <f>G32-F32</f>
        <v>8.333333333333337E-2</v>
      </c>
      <c r="I32" s="10"/>
      <c r="J32" s="10"/>
      <c r="K32" s="11">
        <f>J32-I32</f>
        <v>0</v>
      </c>
      <c r="L32" s="10">
        <v>0.60416666666666663</v>
      </c>
      <c r="M32" s="10">
        <v>0.6875</v>
      </c>
      <c r="N32" s="11">
        <f>M32-L32</f>
        <v>8.333333333333337E-2</v>
      </c>
      <c r="O32" s="10"/>
      <c r="P32" s="10"/>
      <c r="Q32" s="11">
        <f>P32-O32</f>
        <v>0</v>
      </c>
      <c r="R32" s="10">
        <v>0.41666666666666669</v>
      </c>
      <c r="S32" s="10">
        <v>0.5</v>
      </c>
      <c r="T32" s="11">
        <f>S32-R32</f>
        <v>8.3333333333333315E-2</v>
      </c>
      <c r="U32" s="10"/>
      <c r="V32" s="10"/>
      <c r="W32" s="11">
        <f>V32-U32</f>
        <v>0</v>
      </c>
      <c r="X32" s="30">
        <f>W32*32</f>
        <v>0</v>
      </c>
    </row>
    <row r="33" spans="1:24" s="3" customFormat="1" ht="18" customHeight="1" x14ac:dyDescent="0.2">
      <c r="A33" s="88" t="s">
        <v>41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4" spans="1:24" s="3" customFormat="1" ht="18" customHeight="1" x14ac:dyDescent="0.2">
      <c r="A34" s="8">
        <v>1</v>
      </c>
      <c r="B34" s="15" t="s">
        <v>45</v>
      </c>
      <c r="C34" s="10">
        <v>0.5</v>
      </c>
      <c r="D34" s="10">
        <v>0.625</v>
      </c>
      <c r="E34" s="33">
        <f t="shared" ref="E34" si="15">D34-C34</f>
        <v>0.125</v>
      </c>
      <c r="F34" s="10">
        <v>0.5</v>
      </c>
      <c r="G34" s="10">
        <v>0.60416666666666663</v>
      </c>
      <c r="H34" s="33">
        <f t="shared" ref="H34" si="16">G34-F34</f>
        <v>0.10416666666666663</v>
      </c>
      <c r="I34" s="10">
        <v>0.5</v>
      </c>
      <c r="J34" s="10">
        <v>0.625</v>
      </c>
      <c r="K34" s="33">
        <f t="shared" ref="K34" si="17">J34-I34</f>
        <v>0.125</v>
      </c>
      <c r="L34" s="10">
        <v>0.5</v>
      </c>
      <c r="M34" s="10">
        <v>0.60416666666666663</v>
      </c>
      <c r="N34" s="33">
        <f t="shared" ref="N34" si="18">M34-L34</f>
        <v>0.10416666666666663</v>
      </c>
      <c r="O34" s="10">
        <v>0.5</v>
      </c>
      <c r="P34" s="10">
        <v>0.625</v>
      </c>
      <c r="Q34" s="33">
        <f t="shared" ref="Q34" si="19">P34-O34</f>
        <v>0.125</v>
      </c>
      <c r="R34" s="10">
        <v>0.5</v>
      </c>
      <c r="S34" s="10">
        <v>0.58333333333333337</v>
      </c>
      <c r="T34" s="33">
        <f t="shared" ref="T34" si="20">S34-R34</f>
        <v>8.333333333333337E-2</v>
      </c>
      <c r="U34" s="34"/>
      <c r="V34" s="34"/>
      <c r="W34" s="33">
        <f t="shared" ref="W34" si="21">V34-U34</f>
        <v>0</v>
      </c>
      <c r="X34" s="35">
        <f t="shared" ref="X34" si="22">W34*32</f>
        <v>0</v>
      </c>
    </row>
    <row r="35" spans="1:24" s="3" customFormat="1" ht="15.75" customHeight="1" x14ac:dyDescent="0.2">
      <c r="A35" s="82"/>
      <c r="B35" s="6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spans="1:24" s="3" customFormat="1" ht="15.75" customHeight="1" x14ac:dyDescent="0.2">
      <c r="A36" s="17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3" customFormat="1" ht="15.75" customHeight="1" x14ac:dyDescent="0.2">
      <c r="A37" s="17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3" customFormat="1" ht="15.75" customHeight="1" x14ac:dyDescent="0.3">
      <c r="A38" s="17"/>
      <c r="B38" s="81"/>
      <c r="C38" s="81"/>
      <c r="D38" s="81"/>
      <c r="E38" s="81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3" customFormat="1" ht="15.75" customHeight="1" x14ac:dyDescent="0.3">
      <c r="A39" s="17"/>
      <c r="B39" s="81"/>
      <c r="C39" s="81"/>
      <c r="D39" s="81"/>
      <c r="E39" s="81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3" customFormat="1" ht="15.75" customHeight="1" x14ac:dyDescent="0.2">
      <c r="A40" s="17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3" customFormat="1" ht="15.75" customHeight="1" x14ac:dyDescent="0.2">
      <c r="A41" s="17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3" customFormat="1" ht="15.75" customHeight="1" x14ac:dyDescent="0.2">
      <c r="A42" s="17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3" customFormat="1" ht="15.75" customHeight="1" x14ac:dyDescent="0.2">
      <c r="A43" s="17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3" customFormat="1" ht="15.75" customHeight="1" x14ac:dyDescent="0.2">
      <c r="A44" s="17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3" customFormat="1" ht="15.75" customHeight="1" x14ac:dyDescent="0.2">
      <c r="A45" s="17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3" customFormat="1" ht="15.75" customHeight="1" x14ac:dyDescent="0.2">
      <c r="A46" s="17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s="3" customFormat="1" ht="15.75" customHeight="1" x14ac:dyDescent="0.2">
      <c r="A47" s="17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3" customFormat="1" ht="15.75" customHeight="1" x14ac:dyDescent="0.2">
      <c r="A48" s="17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2:24" s="20" customFormat="1" ht="15.75" customHeight="1" x14ac:dyDescent="0.3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</sheetData>
  <mergeCells count="29">
    <mergeCell ref="A33:X33"/>
    <mergeCell ref="C27:D27"/>
    <mergeCell ref="F27:G27"/>
    <mergeCell ref="I27:J27"/>
    <mergeCell ref="L27:M27"/>
    <mergeCell ref="O27:P27"/>
    <mergeCell ref="R27:S27"/>
    <mergeCell ref="A3:X3"/>
    <mergeCell ref="M1:X1"/>
    <mergeCell ref="U27:V27"/>
    <mergeCell ref="A28:X28"/>
    <mergeCell ref="A29:A30"/>
    <mergeCell ref="B29:B30"/>
    <mergeCell ref="A15:X15"/>
    <mergeCell ref="A16:A17"/>
    <mergeCell ref="B16:B17"/>
    <mergeCell ref="A19:X19"/>
    <mergeCell ref="A7:X7"/>
    <mergeCell ref="A12:X12"/>
    <mergeCell ref="A13:A14"/>
    <mergeCell ref="B13:B14"/>
    <mergeCell ref="A5:X5"/>
    <mergeCell ref="F6:G6"/>
    <mergeCell ref="C6:D6"/>
    <mergeCell ref="U6:V6"/>
    <mergeCell ref="R6:S6"/>
    <mergeCell ref="O6:P6"/>
    <mergeCell ref="L6:M6"/>
    <mergeCell ref="I6:J6"/>
  </mergeCells>
  <pageMargins left="0.92708333333333337" right="0.32291666666666669" top="0.70833333333333337" bottom="0.2556818181818181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581D-9F31-41EB-ADC7-63E6156BE550}">
  <sheetPr>
    <tabColor rgb="FFFF0000"/>
  </sheetPr>
  <dimension ref="A1:W40"/>
  <sheetViews>
    <sheetView view="pageLayout" topLeftCell="A13" zoomScaleNormal="100" workbookViewId="0">
      <selection activeCell="A13" sqref="A13:W13"/>
    </sheetView>
  </sheetViews>
  <sheetFormatPr defaultRowHeight="18.75" x14ac:dyDescent="0.3"/>
  <cols>
    <col min="1" max="1" width="3.7109375" style="20" customWidth="1"/>
    <col min="2" max="2" width="14.5703125" style="21" customWidth="1"/>
    <col min="3" max="4" width="5.28515625" style="22" customWidth="1"/>
    <col min="5" max="5" width="4" style="22" hidden="1" customWidth="1"/>
    <col min="6" max="7" width="5" style="22" customWidth="1"/>
    <col min="8" max="8" width="4.7109375" style="22" hidden="1" customWidth="1"/>
    <col min="9" max="10" width="4.85546875" style="22" customWidth="1"/>
    <col min="11" max="11" width="4.7109375" style="22" hidden="1" customWidth="1"/>
    <col min="12" max="13" width="5" style="22" customWidth="1"/>
    <col min="14" max="14" width="4.7109375" style="22" hidden="1" customWidth="1"/>
    <col min="15" max="16" width="5.28515625" style="22" customWidth="1"/>
    <col min="17" max="17" width="4.7109375" style="22" hidden="1" customWidth="1"/>
    <col min="18" max="19" width="5.140625" style="22" customWidth="1"/>
    <col min="20" max="23" width="4.7109375" style="22" hidden="1" customWidth="1"/>
  </cols>
  <sheetData>
    <row r="1" spans="1:23" x14ac:dyDescent="0.3">
      <c r="O1" s="87"/>
      <c r="P1" s="87"/>
      <c r="Q1" s="87"/>
      <c r="R1" s="87"/>
      <c r="S1" s="87"/>
      <c r="T1" s="87"/>
      <c r="U1" s="87"/>
      <c r="V1" s="87"/>
      <c r="W1" s="87"/>
    </row>
    <row r="2" spans="1:23" ht="17.25" customHeight="1" x14ac:dyDescent="0.3"/>
    <row r="3" spans="1:23" ht="20.2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</row>
    <row r="4" spans="1:23" ht="1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3" ht="18.75" customHeight="1" x14ac:dyDescent="0.25">
      <c r="A5" s="108" t="s">
        <v>55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s="3" customFormat="1" ht="42" customHeight="1" x14ac:dyDescent="0.2">
      <c r="A6" s="4" t="s">
        <v>1</v>
      </c>
      <c r="B6" s="4" t="s">
        <v>2</v>
      </c>
      <c r="C6" s="85" t="s">
        <v>3</v>
      </c>
      <c r="D6" s="85"/>
      <c r="E6" s="5"/>
      <c r="F6" s="85" t="s">
        <v>5</v>
      </c>
      <c r="G6" s="85"/>
      <c r="H6" s="5"/>
      <c r="I6" s="85" t="s">
        <v>6</v>
      </c>
      <c r="J6" s="85"/>
      <c r="K6" s="5"/>
      <c r="L6" s="85" t="s">
        <v>7</v>
      </c>
      <c r="M6" s="85"/>
      <c r="N6" s="5"/>
      <c r="O6" s="85" t="s">
        <v>8</v>
      </c>
      <c r="P6" s="85"/>
      <c r="Q6" s="5"/>
      <c r="R6" s="85" t="s">
        <v>9</v>
      </c>
      <c r="S6" s="85"/>
      <c r="T6" s="5"/>
      <c r="U6" s="85" t="s">
        <v>10</v>
      </c>
      <c r="V6" s="85"/>
      <c r="W6" s="5"/>
    </row>
    <row r="7" spans="1:23" s="3" customFormat="1" ht="15.75" customHeight="1" x14ac:dyDescent="0.25">
      <c r="A7" s="95" t="s">
        <v>56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s="3" customFormat="1" ht="15.75" customHeight="1" x14ac:dyDescent="0.2">
      <c r="A8" s="8">
        <v>1</v>
      </c>
      <c r="B8" s="36" t="s">
        <v>26</v>
      </c>
      <c r="C8" s="10">
        <v>0.375</v>
      </c>
      <c r="D8" s="10">
        <v>0.45833333333333331</v>
      </c>
      <c r="E8" s="11">
        <f>D8-C8</f>
        <v>8.3333333333333315E-2</v>
      </c>
      <c r="F8" s="10">
        <v>0.375</v>
      </c>
      <c r="G8" s="10">
        <v>0.45833333333333331</v>
      </c>
      <c r="H8" s="11">
        <f>G8-F8</f>
        <v>8.3333333333333315E-2</v>
      </c>
      <c r="I8" s="10"/>
      <c r="J8" s="10"/>
      <c r="K8" s="11">
        <f>J8-I8</f>
        <v>0</v>
      </c>
      <c r="L8" s="10">
        <v>0.375</v>
      </c>
      <c r="M8" s="10">
        <v>0.45833333333333331</v>
      </c>
      <c r="N8" s="11">
        <f>M8-L8</f>
        <v>8.3333333333333315E-2</v>
      </c>
      <c r="O8" s="10">
        <v>0.375</v>
      </c>
      <c r="P8" s="10">
        <v>0.45833333333333331</v>
      </c>
      <c r="Q8" s="11">
        <f>P8-O8</f>
        <v>8.3333333333333315E-2</v>
      </c>
      <c r="R8" s="10"/>
      <c r="S8" s="10"/>
      <c r="T8" s="11">
        <f>S8-R8</f>
        <v>0</v>
      </c>
      <c r="U8" s="10"/>
      <c r="V8" s="10"/>
      <c r="W8" s="11">
        <f>V8-U8</f>
        <v>0</v>
      </c>
    </row>
    <row r="9" spans="1:23" s="3" customFormat="1" ht="15.75" customHeight="1" x14ac:dyDescent="0.2">
      <c r="A9" s="8">
        <v>2</v>
      </c>
      <c r="B9" s="36" t="s">
        <v>14</v>
      </c>
      <c r="C9" s="10"/>
      <c r="D9" s="10"/>
      <c r="E9" s="11">
        <f>D9-C9</f>
        <v>0</v>
      </c>
      <c r="F9" s="10">
        <v>0.75</v>
      </c>
      <c r="G9" s="10">
        <v>0.83333333333333337</v>
      </c>
      <c r="H9" s="11">
        <f>G9-F9</f>
        <v>8.333333333333337E-2</v>
      </c>
      <c r="I9" s="10"/>
      <c r="J9" s="10"/>
      <c r="K9" s="11">
        <f>J9-I9</f>
        <v>0</v>
      </c>
      <c r="L9" s="10">
        <v>0.75</v>
      </c>
      <c r="M9" s="10">
        <v>0.83333333333333337</v>
      </c>
      <c r="N9" s="11">
        <f>M9-L9</f>
        <v>8.333333333333337E-2</v>
      </c>
      <c r="O9" s="10"/>
      <c r="P9" s="10"/>
      <c r="Q9" s="11">
        <f>P9-O9</f>
        <v>0</v>
      </c>
      <c r="R9" s="10">
        <v>0.58333333333333337</v>
      </c>
      <c r="S9" s="10">
        <v>0.66666666666666663</v>
      </c>
      <c r="T9" s="11">
        <f>S9-R9</f>
        <v>8.3333333333333259E-2</v>
      </c>
      <c r="U9" s="10"/>
      <c r="V9" s="10"/>
      <c r="W9" s="11">
        <f>V9-U9</f>
        <v>0</v>
      </c>
    </row>
    <row r="10" spans="1:23" s="3" customFormat="1" ht="15.75" customHeight="1" x14ac:dyDescent="0.2">
      <c r="A10" s="8">
        <v>3</v>
      </c>
      <c r="B10" s="36" t="s">
        <v>57</v>
      </c>
      <c r="C10" s="10">
        <v>0.66666666666666663</v>
      </c>
      <c r="D10" s="10">
        <v>0.75</v>
      </c>
      <c r="E10" s="11">
        <f>D10-C10</f>
        <v>8.333333333333337E-2</v>
      </c>
      <c r="F10" s="10"/>
      <c r="G10" s="10"/>
      <c r="H10" s="11">
        <f>G10-F10</f>
        <v>0</v>
      </c>
      <c r="I10" s="10">
        <v>0.66666666666666663</v>
      </c>
      <c r="J10" s="10">
        <v>0.75</v>
      </c>
      <c r="K10" s="11">
        <f>J10-I10</f>
        <v>8.333333333333337E-2</v>
      </c>
      <c r="L10" s="10"/>
      <c r="M10" s="10"/>
      <c r="N10" s="11">
        <f>M10-L10</f>
        <v>0</v>
      </c>
      <c r="O10" s="10">
        <v>0.66666666666666663</v>
      </c>
      <c r="P10" s="10">
        <v>0.75</v>
      </c>
      <c r="Q10" s="11">
        <f>P10-O10</f>
        <v>8.333333333333337E-2</v>
      </c>
      <c r="R10" s="10">
        <v>0.66666666666666663</v>
      </c>
      <c r="S10" s="10">
        <v>0.75</v>
      </c>
      <c r="T10" s="11">
        <f>S10-R10</f>
        <v>8.333333333333337E-2</v>
      </c>
      <c r="U10" s="10"/>
      <c r="V10" s="10"/>
      <c r="W10" s="11">
        <f>V10-U10</f>
        <v>0</v>
      </c>
    </row>
    <row r="11" spans="1:23" s="3" customFormat="1" ht="15.75" customHeight="1" x14ac:dyDescent="0.2">
      <c r="A11" s="8">
        <v>4</v>
      </c>
      <c r="B11" s="36" t="s">
        <v>12</v>
      </c>
      <c r="C11" s="10"/>
      <c r="D11" s="10"/>
      <c r="E11" s="11">
        <f>D11-C11</f>
        <v>0</v>
      </c>
      <c r="F11" s="10">
        <v>0.66666666666666663</v>
      </c>
      <c r="G11" s="10">
        <v>0.75</v>
      </c>
      <c r="H11" s="11">
        <f>G11-F11</f>
        <v>8.333333333333337E-2</v>
      </c>
      <c r="I11" s="10">
        <v>0.75</v>
      </c>
      <c r="J11" s="10">
        <v>0.83333333333333337</v>
      </c>
      <c r="K11" s="11">
        <f>J11-I11</f>
        <v>8.333333333333337E-2</v>
      </c>
      <c r="L11" s="10">
        <v>0.66666666666666663</v>
      </c>
      <c r="M11" s="10">
        <v>0.75</v>
      </c>
      <c r="N11" s="11">
        <f>M11-L11</f>
        <v>8.333333333333337E-2</v>
      </c>
      <c r="O11" s="10"/>
      <c r="P11" s="10"/>
      <c r="Q11" s="11">
        <f>P11-O11</f>
        <v>0</v>
      </c>
      <c r="R11" s="10">
        <v>0.41666666666666669</v>
      </c>
      <c r="S11" s="10">
        <v>0.5</v>
      </c>
      <c r="T11" s="11">
        <f t="shared" ref="T11:T12" si="0">S11-R11</f>
        <v>8.3333333333333315E-2</v>
      </c>
      <c r="U11" s="10"/>
      <c r="V11" s="10"/>
      <c r="W11" s="11">
        <f t="shared" ref="W11:W12" si="1">V11-U11</f>
        <v>0</v>
      </c>
    </row>
    <row r="12" spans="1:23" s="3" customFormat="1" ht="15.75" customHeight="1" x14ac:dyDescent="0.2">
      <c r="A12" s="8">
        <v>5</v>
      </c>
      <c r="B12" s="36" t="s">
        <v>79</v>
      </c>
      <c r="C12" s="10">
        <v>0.75</v>
      </c>
      <c r="D12" s="10">
        <v>0.83333333333333337</v>
      </c>
      <c r="E12" s="11">
        <f t="shared" ref="E12" si="2">D12-C12</f>
        <v>8.333333333333337E-2</v>
      </c>
      <c r="F12" s="10"/>
      <c r="G12" s="10"/>
      <c r="H12" s="11">
        <f t="shared" ref="H12" si="3">G12-F12</f>
        <v>0</v>
      </c>
      <c r="I12" s="10"/>
      <c r="J12" s="10"/>
      <c r="K12" s="11">
        <f t="shared" ref="K12" si="4">J12-I12</f>
        <v>0</v>
      </c>
      <c r="L12" s="10"/>
      <c r="M12" s="10"/>
      <c r="N12" s="11">
        <f t="shared" ref="N12" si="5">M12-L12</f>
        <v>0</v>
      </c>
      <c r="O12" s="10">
        <v>0.75</v>
      </c>
      <c r="P12" s="10">
        <v>0.83333333333333337</v>
      </c>
      <c r="Q12" s="11">
        <f t="shared" ref="Q12" si="6">P12-O12</f>
        <v>8.333333333333337E-2</v>
      </c>
      <c r="R12" s="10">
        <v>0.33333333333333331</v>
      </c>
      <c r="S12" s="10">
        <v>0.41666666666666669</v>
      </c>
      <c r="T12" s="11">
        <f t="shared" si="0"/>
        <v>8.333333333333337E-2</v>
      </c>
      <c r="U12" s="10"/>
      <c r="V12" s="10"/>
      <c r="W12" s="11">
        <f t="shared" si="1"/>
        <v>0</v>
      </c>
    </row>
    <row r="13" spans="1:23" ht="15.75" customHeight="1" x14ac:dyDescent="0.25">
      <c r="A13" s="95" t="s">
        <v>60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5.75" customHeight="1" x14ac:dyDescent="0.25">
      <c r="A14" s="104">
        <v>1</v>
      </c>
      <c r="B14" s="106" t="s">
        <v>80</v>
      </c>
      <c r="C14" s="10"/>
      <c r="D14" s="10"/>
      <c r="E14" s="11">
        <f t="shared" ref="E14:E16" si="7">D14-C14</f>
        <v>0</v>
      </c>
      <c r="F14" s="10"/>
      <c r="G14" s="10"/>
      <c r="H14" s="11">
        <f>G14-F14</f>
        <v>0</v>
      </c>
      <c r="I14" s="10"/>
      <c r="J14" s="10"/>
      <c r="K14" s="11">
        <f t="shared" ref="K14:K16" si="8">J14-I14</f>
        <v>0</v>
      </c>
      <c r="L14" s="10"/>
      <c r="M14" s="10"/>
      <c r="N14" s="11">
        <f>M14-L14</f>
        <v>0</v>
      </c>
      <c r="O14" s="10"/>
      <c r="P14" s="10"/>
      <c r="Q14" s="11">
        <f>P14-O14</f>
        <v>0</v>
      </c>
      <c r="R14" s="10">
        <v>0.33333333333333331</v>
      </c>
      <c r="S14" s="10">
        <v>0.41666666666666669</v>
      </c>
      <c r="T14" s="11">
        <f>S14-R14</f>
        <v>8.333333333333337E-2</v>
      </c>
      <c r="U14" s="10"/>
      <c r="V14" s="10"/>
      <c r="W14" s="11">
        <f t="shared" ref="W14:W16" si="9">V14-U14</f>
        <v>0</v>
      </c>
    </row>
    <row r="15" spans="1:23" ht="15.75" customHeight="1" x14ac:dyDescent="0.25">
      <c r="A15" s="105"/>
      <c r="B15" s="107"/>
      <c r="C15" s="10">
        <v>0.79166666666666663</v>
      </c>
      <c r="D15" s="10">
        <v>0.875</v>
      </c>
      <c r="E15" s="11">
        <f t="shared" si="7"/>
        <v>8.333333333333337E-2</v>
      </c>
      <c r="F15" s="10"/>
      <c r="G15" s="10"/>
      <c r="H15" s="11">
        <f>G15-F15</f>
        <v>0</v>
      </c>
      <c r="I15" s="10"/>
      <c r="J15" s="10"/>
      <c r="K15" s="11">
        <f t="shared" si="8"/>
        <v>0</v>
      </c>
      <c r="L15" s="10"/>
      <c r="M15" s="10"/>
      <c r="N15" s="11">
        <f>M15-L15</f>
        <v>0</v>
      </c>
      <c r="O15" s="10">
        <v>0.79166666666666663</v>
      </c>
      <c r="P15" s="10">
        <v>0.875</v>
      </c>
      <c r="Q15" s="11">
        <f>P15-O15</f>
        <v>8.333333333333337E-2</v>
      </c>
      <c r="R15" s="10">
        <v>0.70833333333333337</v>
      </c>
      <c r="S15" s="10">
        <v>0.75</v>
      </c>
      <c r="T15" s="11">
        <f>S15-R15</f>
        <v>4.166666666666663E-2</v>
      </c>
      <c r="U15" s="10"/>
      <c r="V15" s="10"/>
      <c r="W15" s="11">
        <f t="shared" si="9"/>
        <v>0</v>
      </c>
    </row>
    <row r="16" spans="1:23" ht="15.75" customHeight="1" x14ac:dyDescent="0.25">
      <c r="A16" s="8">
        <v>2</v>
      </c>
      <c r="B16" s="15" t="s">
        <v>18</v>
      </c>
      <c r="C16" s="10"/>
      <c r="D16" s="10"/>
      <c r="E16" s="11">
        <f t="shared" si="7"/>
        <v>0</v>
      </c>
      <c r="F16" s="10">
        <v>0.75</v>
      </c>
      <c r="G16" s="10">
        <v>0.83333333333333337</v>
      </c>
      <c r="H16" s="11">
        <f>G16-F16</f>
        <v>8.333333333333337E-2</v>
      </c>
      <c r="I16" s="10">
        <v>0.75</v>
      </c>
      <c r="J16" s="10">
        <v>0.83333333333333337</v>
      </c>
      <c r="K16" s="11">
        <f t="shared" si="8"/>
        <v>8.333333333333337E-2</v>
      </c>
      <c r="L16" s="10">
        <v>0.75</v>
      </c>
      <c r="M16" s="10">
        <v>0.83333333333333337</v>
      </c>
      <c r="N16" s="11">
        <f>M16-L16</f>
        <v>8.333333333333337E-2</v>
      </c>
      <c r="O16" s="10"/>
      <c r="P16" s="10"/>
      <c r="Q16" s="11">
        <f>P16-O16</f>
        <v>0</v>
      </c>
      <c r="R16" s="10">
        <v>0.75</v>
      </c>
      <c r="S16" s="10">
        <v>0.83333333333333337</v>
      </c>
      <c r="T16" s="11">
        <f>S16-R16</f>
        <v>8.333333333333337E-2</v>
      </c>
      <c r="U16" s="10"/>
      <c r="V16" s="10"/>
      <c r="W16" s="11">
        <f t="shared" si="9"/>
        <v>0</v>
      </c>
    </row>
    <row r="17" spans="1:23" s="3" customFormat="1" ht="15.75" customHeight="1" x14ac:dyDescent="0.25">
      <c r="A17" s="95" t="s">
        <v>59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</row>
    <row r="18" spans="1:23" s="3" customFormat="1" ht="15.75" customHeight="1" x14ac:dyDescent="0.2">
      <c r="A18" s="8">
        <v>1</v>
      </c>
      <c r="B18" s="36" t="s">
        <v>12</v>
      </c>
      <c r="C18" s="10">
        <v>0.66666666666666663</v>
      </c>
      <c r="D18" s="10">
        <v>0.75</v>
      </c>
      <c r="E18" s="11">
        <f t="shared" ref="E18:E22" si="10">D18-C18</f>
        <v>8.333333333333337E-2</v>
      </c>
      <c r="F18" s="10"/>
      <c r="G18" s="10"/>
      <c r="H18" s="11">
        <f>G18-F18</f>
        <v>0</v>
      </c>
      <c r="I18" s="10">
        <v>0.66666666666666663</v>
      </c>
      <c r="J18" s="10">
        <v>0.75</v>
      </c>
      <c r="K18" s="11">
        <f>J18-I18</f>
        <v>8.333333333333337E-2</v>
      </c>
      <c r="L18" s="10"/>
      <c r="M18" s="10"/>
      <c r="N18" s="11">
        <f>M18-L18</f>
        <v>0</v>
      </c>
      <c r="O18" s="10">
        <v>0.66666666666666663</v>
      </c>
      <c r="P18" s="10">
        <v>0.75</v>
      </c>
      <c r="Q18" s="11">
        <f>P18-O18</f>
        <v>8.333333333333337E-2</v>
      </c>
      <c r="R18" s="10">
        <v>0.66666666666666663</v>
      </c>
      <c r="S18" s="10">
        <v>0.75</v>
      </c>
      <c r="T18" s="11">
        <f>S18-R18</f>
        <v>8.333333333333337E-2</v>
      </c>
      <c r="U18" s="10"/>
      <c r="V18" s="10"/>
      <c r="W18" s="11">
        <f t="shared" ref="W18:W22" si="11">V18-U18</f>
        <v>0</v>
      </c>
    </row>
    <row r="19" spans="1:23" s="3" customFormat="1" ht="15.75" customHeight="1" x14ac:dyDescent="0.2">
      <c r="A19" s="90">
        <v>2</v>
      </c>
      <c r="B19" s="101" t="s">
        <v>16</v>
      </c>
      <c r="C19" s="10"/>
      <c r="D19" s="10"/>
      <c r="E19" s="11">
        <f t="shared" si="10"/>
        <v>0</v>
      </c>
      <c r="F19" s="10"/>
      <c r="G19" s="10"/>
      <c r="H19" s="11">
        <f>G19-F19</f>
        <v>0</v>
      </c>
      <c r="I19" s="10"/>
      <c r="J19" s="10"/>
      <c r="K19" s="11">
        <f>J19-I19</f>
        <v>0</v>
      </c>
      <c r="L19" s="10"/>
      <c r="M19" s="10"/>
      <c r="N19" s="11">
        <f>M19-L19</f>
        <v>0</v>
      </c>
      <c r="O19" s="10"/>
      <c r="P19" s="10"/>
      <c r="Q19" s="11">
        <f>P19-O19</f>
        <v>0</v>
      </c>
      <c r="R19" s="10">
        <v>0.33333333333333331</v>
      </c>
      <c r="S19" s="10">
        <v>0.41666666666666669</v>
      </c>
      <c r="T19" s="11">
        <f>S19-R19</f>
        <v>8.333333333333337E-2</v>
      </c>
      <c r="U19" s="10"/>
      <c r="V19" s="10"/>
      <c r="W19" s="11">
        <f t="shared" si="11"/>
        <v>0</v>
      </c>
    </row>
    <row r="20" spans="1:23" s="3" customFormat="1" ht="15.75" customHeight="1" x14ac:dyDescent="0.2">
      <c r="A20" s="90"/>
      <c r="B20" s="101"/>
      <c r="C20" s="10">
        <v>0.75</v>
      </c>
      <c r="D20" s="10">
        <v>0.83333333333333337</v>
      </c>
      <c r="E20" s="11">
        <f t="shared" si="10"/>
        <v>8.333333333333337E-2</v>
      </c>
      <c r="F20" s="10">
        <v>0.70833333333333337</v>
      </c>
      <c r="G20" s="10">
        <v>0.83333333333333337</v>
      </c>
      <c r="H20" s="11">
        <f>G20-F20</f>
        <v>0.125</v>
      </c>
      <c r="I20" s="10"/>
      <c r="J20" s="10"/>
      <c r="K20" s="11">
        <f>J20-I20</f>
        <v>0</v>
      </c>
      <c r="L20" s="10">
        <v>0.70833333333333337</v>
      </c>
      <c r="M20" s="10">
        <v>0.83333333333333337</v>
      </c>
      <c r="N20" s="11">
        <f>M20-L20</f>
        <v>0.125</v>
      </c>
      <c r="O20" s="10">
        <v>0.75</v>
      </c>
      <c r="P20" s="10">
        <v>0.83333333333333337</v>
      </c>
      <c r="Q20" s="11">
        <f>P20-O20</f>
        <v>8.333333333333337E-2</v>
      </c>
      <c r="R20" s="10">
        <v>0.75</v>
      </c>
      <c r="S20" s="10">
        <v>0.83333333333333337</v>
      </c>
      <c r="T20" s="11">
        <f>S20-R20</f>
        <v>8.333333333333337E-2</v>
      </c>
      <c r="U20" s="10"/>
      <c r="V20" s="10"/>
      <c r="W20" s="11">
        <f t="shared" si="11"/>
        <v>0</v>
      </c>
    </row>
    <row r="21" spans="1:23" s="3" customFormat="1" ht="15.75" customHeight="1" x14ac:dyDescent="0.2">
      <c r="A21" s="90">
        <v>3</v>
      </c>
      <c r="B21" s="101" t="s">
        <v>17</v>
      </c>
      <c r="C21" s="10">
        <v>0.33333333333333331</v>
      </c>
      <c r="D21" s="10">
        <v>0.41666666666666669</v>
      </c>
      <c r="E21" s="11">
        <f t="shared" si="10"/>
        <v>8.333333333333337E-2</v>
      </c>
      <c r="F21" s="10">
        <v>0.33333333333333331</v>
      </c>
      <c r="G21" s="10">
        <v>0.41666666666666669</v>
      </c>
      <c r="H21" s="11">
        <f>G21-F21</f>
        <v>8.333333333333337E-2</v>
      </c>
      <c r="I21" s="10">
        <v>0.33333333333333331</v>
      </c>
      <c r="J21" s="10">
        <v>0.41666666666666669</v>
      </c>
      <c r="K21" s="11">
        <f>J21-I21</f>
        <v>8.333333333333337E-2</v>
      </c>
      <c r="L21" s="10">
        <v>0.33333333333333331</v>
      </c>
      <c r="M21" s="10">
        <v>0.41666666666666669</v>
      </c>
      <c r="N21" s="11">
        <f>M21-L21</f>
        <v>8.333333333333337E-2</v>
      </c>
      <c r="O21" s="10">
        <v>0.33333333333333331</v>
      </c>
      <c r="P21" s="10">
        <v>0.41666666666666669</v>
      </c>
      <c r="Q21" s="11">
        <f>P21-O21</f>
        <v>8.333333333333337E-2</v>
      </c>
      <c r="R21" s="10"/>
      <c r="S21" s="10"/>
      <c r="T21" s="11">
        <f>S21-R21</f>
        <v>0</v>
      </c>
      <c r="U21" s="10"/>
      <c r="V21" s="10"/>
      <c r="W21" s="11">
        <f t="shared" si="11"/>
        <v>0</v>
      </c>
    </row>
    <row r="22" spans="1:23" s="3" customFormat="1" ht="15.75" customHeight="1" x14ac:dyDescent="0.2">
      <c r="A22" s="90"/>
      <c r="B22" s="101"/>
      <c r="C22" s="10"/>
      <c r="D22" s="10"/>
      <c r="E22" s="11">
        <f t="shared" si="10"/>
        <v>0</v>
      </c>
      <c r="F22" s="10">
        <v>0.83333333333333337</v>
      </c>
      <c r="G22" s="10">
        <v>0.875</v>
      </c>
      <c r="H22" s="11">
        <f>G22-F22</f>
        <v>4.166666666666663E-2</v>
      </c>
      <c r="I22" s="10">
        <v>0.79166666666666663</v>
      </c>
      <c r="J22" s="10">
        <v>0.875</v>
      </c>
      <c r="K22" s="11">
        <f>J22-I22</f>
        <v>8.333333333333337E-2</v>
      </c>
      <c r="L22" s="10">
        <v>0.83333333333333337</v>
      </c>
      <c r="M22" s="10">
        <v>0.875</v>
      </c>
      <c r="N22" s="11">
        <f>M22-L22</f>
        <v>4.166666666666663E-2</v>
      </c>
      <c r="O22" s="10"/>
      <c r="P22" s="10"/>
      <c r="Q22" s="11">
        <f>P22-O22</f>
        <v>0</v>
      </c>
      <c r="R22" s="10"/>
      <c r="S22" s="10"/>
      <c r="T22" s="11">
        <f>S22-R22</f>
        <v>0</v>
      </c>
      <c r="U22" s="10"/>
      <c r="V22" s="10"/>
      <c r="W22" s="11">
        <f t="shared" si="11"/>
        <v>0</v>
      </c>
    </row>
    <row r="23" spans="1:23" ht="15.75" customHeight="1" x14ac:dyDescent="0.25">
      <c r="A23" s="95" t="s">
        <v>62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</row>
    <row r="24" spans="1:23" ht="15.75" customHeight="1" x14ac:dyDescent="0.25">
      <c r="A24" s="90">
        <v>1</v>
      </c>
      <c r="B24" s="101" t="s">
        <v>80</v>
      </c>
      <c r="C24" s="10"/>
      <c r="D24" s="10"/>
      <c r="E24" s="11">
        <f t="shared" ref="E24:E26" si="12">D24-C24</f>
        <v>0</v>
      </c>
      <c r="F24" s="10"/>
      <c r="G24" s="10"/>
      <c r="H24" s="11">
        <f>G24-F24</f>
        <v>0</v>
      </c>
      <c r="I24" s="10"/>
      <c r="J24" s="10"/>
      <c r="K24" s="11">
        <f t="shared" ref="K24:K26" si="13">J24-I24</f>
        <v>0</v>
      </c>
      <c r="L24" s="10"/>
      <c r="M24" s="10"/>
      <c r="N24" s="11">
        <f>M24-L24</f>
        <v>0</v>
      </c>
      <c r="O24" s="10"/>
      <c r="P24" s="10"/>
      <c r="Q24" s="11">
        <f>P24-O24</f>
        <v>0</v>
      </c>
      <c r="R24" s="10"/>
      <c r="S24" s="10"/>
      <c r="T24" s="11">
        <f>S24-R24</f>
        <v>0</v>
      </c>
      <c r="U24" s="10"/>
      <c r="V24" s="10"/>
      <c r="W24" s="11">
        <f t="shared" ref="W24:W26" si="14">V24-U24</f>
        <v>0</v>
      </c>
    </row>
    <row r="25" spans="1:23" ht="15.75" customHeight="1" x14ac:dyDescent="0.25">
      <c r="A25" s="90"/>
      <c r="B25" s="101"/>
      <c r="C25" s="10"/>
      <c r="D25" s="10"/>
      <c r="E25" s="11">
        <f>D25-C25</f>
        <v>0</v>
      </c>
      <c r="F25" s="10">
        <v>0.79166666666666663</v>
      </c>
      <c r="G25" s="10">
        <v>0.83333333333333337</v>
      </c>
      <c r="H25" s="11">
        <f>G25-F25</f>
        <v>4.1666666666666741E-2</v>
      </c>
      <c r="I25" s="10"/>
      <c r="J25" s="10"/>
      <c r="K25" s="11">
        <f>J25-I25</f>
        <v>0</v>
      </c>
      <c r="L25" s="10">
        <v>0.79166666666666663</v>
      </c>
      <c r="M25" s="10">
        <v>0.83333333333333337</v>
      </c>
      <c r="N25" s="11">
        <f>M25-L25</f>
        <v>4.1666666666666741E-2</v>
      </c>
      <c r="O25" s="10"/>
      <c r="P25" s="10"/>
      <c r="Q25" s="11">
        <f>P25-O25</f>
        <v>0</v>
      </c>
      <c r="R25" s="10">
        <v>0.75</v>
      </c>
      <c r="S25" s="10">
        <v>0.79166666666666663</v>
      </c>
      <c r="T25" s="11">
        <f>S25-R25</f>
        <v>4.166666666666663E-2</v>
      </c>
      <c r="U25" s="10"/>
      <c r="V25" s="10"/>
      <c r="W25" s="11">
        <f>V25-U25</f>
        <v>0</v>
      </c>
    </row>
    <row r="26" spans="1:23" ht="15.75" customHeight="1" x14ac:dyDescent="0.25">
      <c r="A26" s="8">
        <v>2</v>
      </c>
      <c r="B26" s="84" t="s">
        <v>14</v>
      </c>
      <c r="C26" s="10">
        <v>0.70833333333333337</v>
      </c>
      <c r="D26" s="10">
        <v>0.79166666666666663</v>
      </c>
      <c r="E26" s="11">
        <f t="shared" si="12"/>
        <v>8.3333333333333259E-2</v>
      </c>
      <c r="F26" s="10"/>
      <c r="G26" s="10"/>
      <c r="H26" s="11">
        <f>G26-F26</f>
        <v>0</v>
      </c>
      <c r="I26" s="10">
        <v>0.70833333333333337</v>
      </c>
      <c r="J26" s="10">
        <v>0.79166666666666663</v>
      </c>
      <c r="K26" s="11">
        <f t="shared" si="13"/>
        <v>8.3333333333333259E-2</v>
      </c>
      <c r="L26" s="10"/>
      <c r="M26" s="10"/>
      <c r="N26" s="11">
        <f>M26-L26</f>
        <v>0</v>
      </c>
      <c r="O26" s="10">
        <v>0.70833333333333337</v>
      </c>
      <c r="P26" s="10">
        <v>0.79166666666666663</v>
      </c>
      <c r="Q26" s="11">
        <f>P26-O26</f>
        <v>8.3333333333333259E-2</v>
      </c>
      <c r="R26" s="10"/>
      <c r="S26" s="10"/>
      <c r="T26" s="11">
        <f>S26-R26</f>
        <v>0</v>
      </c>
      <c r="U26" s="10"/>
      <c r="V26" s="10"/>
      <c r="W26" s="11">
        <f t="shared" si="14"/>
        <v>0</v>
      </c>
    </row>
    <row r="28" spans="1:23" ht="45.75" customHeight="1" x14ac:dyDescent="0.3"/>
    <row r="29" spans="1:23" s="3" customFormat="1" ht="42.75" customHeight="1" x14ac:dyDescent="0.2">
      <c r="A29" s="4" t="s">
        <v>1</v>
      </c>
      <c r="B29" s="4" t="s">
        <v>2</v>
      </c>
      <c r="C29" s="102" t="s">
        <v>3</v>
      </c>
      <c r="D29" s="103"/>
      <c r="E29" s="5"/>
      <c r="F29" s="102" t="s">
        <v>5</v>
      </c>
      <c r="G29" s="103"/>
      <c r="H29" s="5"/>
      <c r="I29" s="102" t="s">
        <v>6</v>
      </c>
      <c r="J29" s="103"/>
      <c r="K29" s="5"/>
      <c r="L29" s="102" t="s">
        <v>7</v>
      </c>
      <c r="M29" s="103"/>
      <c r="N29" s="5"/>
      <c r="O29" s="102" t="s">
        <v>8</v>
      </c>
      <c r="P29" s="103"/>
      <c r="Q29" s="5"/>
      <c r="R29" s="102" t="s">
        <v>9</v>
      </c>
      <c r="S29" s="103"/>
      <c r="T29" s="5"/>
      <c r="U29" s="102" t="s">
        <v>10</v>
      </c>
      <c r="V29" s="103"/>
      <c r="W29" s="5"/>
    </row>
    <row r="30" spans="1:23" s="3" customFormat="1" ht="15.75" customHeight="1" x14ac:dyDescent="0.25">
      <c r="A30" s="95" t="s">
        <v>58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</row>
    <row r="31" spans="1:23" s="3" customFormat="1" ht="15.75" customHeight="1" x14ac:dyDescent="0.2">
      <c r="A31" s="8">
        <v>1</v>
      </c>
      <c r="B31" s="36" t="s">
        <v>16</v>
      </c>
      <c r="C31" s="10">
        <v>0.66666666666666663</v>
      </c>
      <c r="D31" s="10">
        <v>0.75</v>
      </c>
      <c r="E31" s="11">
        <f>D31-C31</f>
        <v>8.333333333333337E-2</v>
      </c>
      <c r="F31" s="10">
        <v>0.66666666666666663</v>
      </c>
      <c r="G31" s="10">
        <v>0.75</v>
      </c>
      <c r="H31" s="11">
        <f>G31-F31</f>
        <v>8.333333333333337E-2</v>
      </c>
      <c r="I31" s="10">
        <v>0.66666666666666663</v>
      </c>
      <c r="J31" s="10">
        <v>0.75</v>
      </c>
      <c r="K31" s="11">
        <f>J31-I31</f>
        <v>8.333333333333337E-2</v>
      </c>
      <c r="L31" s="10">
        <v>0.66666666666666663</v>
      </c>
      <c r="M31" s="10">
        <v>0.75</v>
      </c>
      <c r="N31" s="11">
        <f>M31-L31</f>
        <v>8.333333333333337E-2</v>
      </c>
      <c r="O31" s="10">
        <v>0.66666666666666663</v>
      </c>
      <c r="P31" s="10">
        <v>0.75</v>
      </c>
      <c r="Q31" s="11">
        <f>P31-O31</f>
        <v>8.333333333333337E-2</v>
      </c>
      <c r="R31" s="10"/>
      <c r="S31" s="10"/>
      <c r="T31" s="11">
        <f>S31-R31</f>
        <v>0</v>
      </c>
      <c r="U31" s="10"/>
      <c r="V31" s="10"/>
      <c r="W31" s="11">
        <f>V31-U31</f>
        <v>0</v>
      </c>
    </row>
    <row r="32" spans="1:23" s="3" customFormat="1" ht="15.75" customHeight="1" x14ac:dyDescent="0.2">
      <c r="A32" s="8">
        <v>2</v>
      </c>
      <c r="B32" s="36" t="s">
        <v>57</v>
      </c>
      <c r="C32" s="10">
        <v>0.75</v>
      </c>
      <c r="D32" s="10">
        <v>0.8125</v>
      </c>
      <c r="E32" s="11">
        <f>D32-C32</f>
        <v>6.25E-2</v>
      </c>
      <c r="F32" s="10"/>
      <c r="G32" s="10"/>
      <c r="H32" s="11">
        <f>G32-F32</f>
        <v>0</v>
      </c>
      <c r="I32" s="10">
        <v>0.75</v>
      </c>
      <c r="J32" s="10">
        <v>0.8125</v>
      </c>
      <c r="K32" s="11">
        <f>J32-I32</f>
        <v>6.25E-2</v>
      </c>
      <c r="L32" s="10"/>
      <c r="M32" s="10"/>
      <c r="N32" s="11">
        <f>M32-L32</f>
        <v>0</v>
      </c>
      <c r="O32" s="10">
        <v>0.75</v>
      </c>
      <c r="P32" s="10">
        <v>0.8125</v>
      </c>
      <c r="Q32" s="11">
        <f>P32-O32</f>
        <v>6.25E-2</v>
      </c>
      <c r="R32" s="10">
        <v>0.4375</v>
      </c>
      <c r="S32" s="10">
        <v>0.5</v>
      </c>
      <c r="T32" s="11">
        <f>S32-R32</f>
        <v>6.25E-2</v>
      </c>
      <c r="U32" s="10"/>
      <c r="V32" s="10"/>
      <c r="W32" s="11">
        <f>V32-U32</f>
        <v>0</v>
      </c>
    </row>
    <row r="33" spans="1:23" s="3" customFormat="1" ht="15.75" customHeight="1" x14ac:dyDescent="0.25">
      <c r="A33" s="95" t="s">
        <v>61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</row>
    <row r="34" spans="1:23" s="3" customFormat="1" ht="15.75" customHeight="1" x14ac:dyDescent="0.2">
      <c r="A34" s="97">
        <v>1</v>
      </c>
      <c r="B34" s="99" t="s">
        <v>32</v>
      </c>
      <c r="C34" s="10"/>
      <c r="D34" s="10"/>
      <c r="E34" s="11">
        <f>D34-C34</f>
        <v>0</v>
      </c>
      <c r="F34" s="10"/>
      <c r="G34" s="10"/>
      <c r="H34" s="11">
        <f>G34-F34</f>
        <v>0</v>
      </c>
      <c r="I34" s="10"/>
      <c r="J34" s="10"/>
      <c r="K34" s="11">
        <f>J34-I34</f>
        <v>0</v>
      </c>
      <c r="L34" s="10"/>
      <c r="M34" s="10"/>
      <c r="N34" s="11">
        <f>M34-L34</f>
        <v>0</v>
      </c>
      <c r="O34" s="10"/>
      <c r="P34" s="10"/>
      <c r="Q34" s="11">
        <f>P34-O34</f>
        <v>0</v>
      </c>
      <c r="R34" s="10">
        <v>0.375</v>
      </c>
      <c r="S34" s="10">
        <v>0.45833333333333331</v>
      </c>
      <c r="T34" s="11">
        <f>S34-R34</f>
        <v>8.3333333333333315E-2</v>
      </c>
      <c r="U34" s="10"/>
      <c r="V34" s="10"/>
      <c r="W34" s="11">
        <f>V34-U34</f>
        <v>0</v>
      </c>
    </row>
    <row r="35" spans="1:23" s="3" customFormat="1" ht="15.75" customHeight="1" x14ac:dyDescent="0.2">
      <c r="A35" s="98"/>
      <c r="B35" s="100"/>
      <c r="C35" s="10">
        <v>0.75</v>
      </c>
      <c r="D35" s="10">
        <v>0.83333333333333337</v>
      </c>
      <c r="E35" s="11">
        <f>D35-C35</f>
        <v>8.333333333333337E-2</v>
      </c>
      <c r="F35" s="10">
        <v>0.75</v>
      </c>
      <c r="G35" s="10">
        <v>0.83333333333333337</v>
      </c>
      <c r="H35" s="11">
        <f>G35-F35</f>
        <v>8.333333333333337E-2</v>
      </c>
      <c r="I35" s="10">
        <v>0.75</v>
      </c>
      <c r="J35" s="10">
        <v>0.83333333333333337</v>
      </c>
      <c r="K35" s="11">
        <f>J35-I35</f>
        <v>8.333333333333337E-2</v>
      </c>
      <c r="L35" s="10">
        <v>0.75</v>
      </c>
      <c r="M35" s="10">
        <v>0.83333333333333337</v>
      </c>
      <c r="N35" s="11">
        <f>M35-L35</f>
        <v>8.333333333333337E-2</v>
      </c>
      <c r="O35" s="10">
        <v>0.75</v>
      </c>
      <c r="P35" s="10">
        <v>0.83333333333333337</v>
      </c>
      <c r="Q35" s="11">
        <f>P35-O35</f>
        <v>8.333333333333337E-2</v>
      </c>
      <c r="R35" s="10">
        <v>0.75</v>
      </c>
      <c r="S35" s="10">
        <v>0.83333333333333337</v>
      </c>
      <c r="T35" s="11">
        <f>S35-R35</f>
        <v>8.333333333333337E-2</v>
      </c>
      <c r="U35" s="10"/>
      <c r="V35" s="10"/>
      <c r="W35" s="11">
        <f>V35-U35</f>
        <v>0</v>
      </c>
    </row>
    <row r="36" spans="1:23" s="3" customFormat="1" ht="15.75" customHeight="1" x14ac:dyDescent="0.25">
      <c r="A36" s="95" t="s">
        <v>81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</row>
    <row r="37" spans="1:23" s="3" customFormat="1" ht="15.75" customHeight="1" x14ac:dyDescent="0.2">
      <c r="A37" s="97">
        <v>1</v>
      </c>
      <c r="B37" s="99" t="s">
        <v>16</v>
      </c>
      <c r="C37" s="10"/>
      <c r="D37" s="10"/>
      <c r="E37" s="11">
        <f>D37-C37</f>
        <v>0</v>
      </c>
      <c r="F37" s="10"/>
      <c r="G37" s="10"/>
      <c r="H37" s="11">
        <f>G37-F37</f>
        <v>0</v>
      </c>
      <c r="I37" s="10"/>
      <c r="J37" s="10"/>
      <c r="K37" s="11">
        <f>J37-I37</f>
        <v>0</v>
      </c>
      <c r="L37" s="10"/>
      <c r="M37" s="10"/>
      <c r="N37" s="11">
        <f>M37-L37</f>
        <v>0</v>
      </c>
      <c r="O37" s="10"/>
      <c r="P37" s="10"/>
      <c r="Q37" s="11">
        <f>P37-O37</f>
        <v>0</v>
      </c>
      <c r="R37" s="10">
        <v>0.375</v>
      </c>
      <c r="S37" s="10">
        <v>0.45833333333333331</v>
      </c>
      <c r="T37" s="11">
        <f>S37-R37</f>
        <v>8.3333333333333315E-2</v>
      </c>
      <c r="U37" s="10"/>
      <c r="V37" s="10"/>
      <c r="W37" s="11">
        <f>V37-U37</f>
        <v>0</v>
      </c>
    </row>
    <row r="38" spans="1:23" s="3" customFormat="1" ht="15.75" customHeight="1" x14ac:dyDescent="0.2">
      <c r="A38" s="98">
        <v>2</v>
      </c>
      <c r="B38" s="100"/>
      <c r="C38" s="10">
        <v>0.75</v>
      </c>
      <c r="D38" s="10">
        <v>0.83333333333333337</v>
      </c>
      <c r="E38" s="11">
        <f>D38-C38</f>
        <v>8.333333333333337E-2</v>
      </c>
      <c r="F38" s="10">
        <v>0.75</v>
      </c>
      <c r="G38" s="10">
        <v>0.83333333333333337</v>
      </c>
      <c r="H38" s="11">
        <f>G38-F38</f>
        <v>8.333333333333337E-2</v>
      </c>
      <c r="I38" s="10">
        <v>0.75</v>
      </c>
      <c r="J38" s="10">
        <v>0.83333333333333337</v>
      </c>
      <c r="K38" s="11">
        <f>J38-I38</f>
        <v>8.333333333333337E-2</v>
      </c>
      <c r="L38" s="10">
        <v>0.75</v>
      </c>
      <c r="M38" s="10">
        <v>0.83333333333333337</v>
      </c>
      <c r="N38" s="11">
        <f>M38-L38</f>
        <v>8.333333333333337E-2</v>
      </c>
      <c r="O38" s="10">
        <v>0.75</v>
      </c>
      <c r="P38" s="10">
        <v>0.83333333333333337</v>
      </c>
      <c r="Q38" s="11">
        <f>P38-O38</f>
        <v>8.333333333333337E-2</v>
      </c>
      <c r="R38" s="10">
        <v>0.75</v>
      </c>
      <c r="S38" s="10">
        <v>0.83333333333333337</v>
      </c>
      <c r="T38" s="11">
        <f t="shared" ref="T38" si="15">S38-R38</f>
        <v>8.333333333333337E-2</v>
      </c>
      <c r="U38" s="10"/>
      <c r="V38" s="10"/>
      <c r="W38" s="11">
        <f t="shared" ref="W38" si="16">V38-U38</f>
        <v>0</v>
      </c>
    </row>
    <row r="39" spans="1:23" ht="15.75" customHeight="1" x14ac:dyDescent="0.25">
      <c r="A39" s="65"/>
      <c r="B39" s="66"/>
      <c r="C39" s="41"/>
      <c r="D39" s="41"/>
      <c r="E39" s="42"/>
      <c r="F39" s="41"/>
      <c r="G39" s="41"/>
      <c r="H39" s="42"/>
      <c r="I39" s="41"/>
      <c r="J39" s="41"/>
      <c r="K39" s="42"/>
      <c r="L39" s="41"/>
      <c r="M39" s="41"/>
      <c r="N39" s="42"/>
      <c r="O39" s="41"/>
      <c r="P39" s="41"/>
      <c r="Q39" s="42"/>
      <c r="R39" s="41"/>
      <c r="S39" s="41"/>
      <c r="T39" s="42"/>
      <c r="U39" s="41"/>
      <c r="V39" s="41"/>
      <c r="W39" s="42"/>
    </row>
    <row r="40" spans="1:23" ht="15" x14ac:dyDescent="0.25">
      <c r="A40" s="65"/>
      <c r="B40" s="66"/>
      <c r="C40" s="41"/>
      <c r="D40" s="41"/>
      <c r="E40" s="42"/>
      <c r="F40" s="41"/>
      <c r="G40" s="41"/>
      <c r="H40" s="42"/>
      <c r="I40" s="41"/>
      <c r="J40" s="41"/>
      <c r="K40" s="42"/>
      <c r="L40" s="41"/>
      <c r="M40" s="41"/>
      <c r="N40" s="42"/>
      <c r="O40" s="41"/>
      <c r="P40" s="41"/>
      <c r="Q40" s="42"/>
      <c r="R40" s="41"/>
      <c r="S40" s="41"/>
      <c r="T40" s="42"/>
      <c r="U40" s="41"/>
      <c r="V40" s="41"/>
      <c r="W40" s="42"/>
    </row>
  </sheetData>
  <mergeCells count="36">
    <mergeCell ref="L6:M6"/>
    <mergeCell ref="O6:P6"/>
    <mergeCell ref="R6:S6"/>
    <mergeCell ref="U6:V6"/>
    <mergeCell ref="O1:W1"/>
    <mergeCell ref="U29:V29"/>
    <mergeCell ref="A30:W30"/>
    <mergeCell ref="A33:W33"/>
    <mergeCell ref="A23:W23"/>
    <mergeCell ref="A24:A25"/>
    <mergeCell ref="B24:B25"/>
    <mergeCell ref="C29:D29"/>
    <mergeCell ref="F29:G29"/>
    <mergeCell ref="I29:J29"/>
    <mergeCell ref="L29:M29"/>
    <mergeCell ref="O29:P29"/>
    <mergeCell ref="R29:S29"/>
    <mergeCell ref="A17:W17"/>
    <mergeCell ref="A14:A15"/>
    <mergeCell ref="B14:B15"/>
    <mergeCell ref="A36:W36"/>
    <mergeCell ref="A37:A38"/>
    <mergeCell ref="B37:B38"/>
    <mergeCell ref="A3:W3"/>
    <mergeCell ref="A34:A35"/>
    <mergeCell ref="B34:B35"/>
    <mergeCell ref="A19:A20"/>
    <mergeCell ref="B19:B20"/>
    <mergeCell ref="A21:A22"/>
    <mergeCell ref="B21:B22"/>
    <mergeCell ref="A7:W7"/>
    <mergeCell ref="A13:W13"/>
    <mergeCell ref="A5:W5"/>
    <mergeCell ref="C6:D6"/>
    <mergeCell ref="F6:G6"/>
    <mergeCell ref="I6:J6"/>
  </mergeCells>
  <pageMargins left="0.91666666666666663" right="0.13541666666666666" top="0.77083333333333337" bottom="0.31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1317-8B5E-493F-AE74-9629D3B984F5}">
  <sheetPr>
    <tabColor rgb="FFFF0000"/>
  </sheetPr>
  <dimension ref="A1:X24"/>
  <sheetViews>
    <sheetView view="pageLayout" topLeftCell="A13" zoomScaleNormal="100" workbookViewId="0">
      <selection activeCell="R19" sqref="R19"/>
    </sheetView>
  </sheetViews>
  <sheetFormatPr defaultRowHeight="18.75" x14ac:dyDescent="0.3"/>
  <cols>
    <col min="1" max="1" width="4.42578125" style="20" customWidth="1"/>
    <col min="2" max="2" width="11.5703125" style="21" customWidth="1"/>
    <col min="3" max="4" width="5.28515625" style="22" customWidth="1"/>
    <col min="5" max="5" width="4" style="22" hidden="1" customWidth="1"/>
    <col min="6" max="7" width="5.28515625" style="22" customWidth="1"/>
    <col min="8" max="8" width="4.7109375" style="22" hidden="1" customWidth="1"/>
    <col min="9" max="10" width="5.140625" style="22" customWidth="1"/>
    <col min="11" max="11" width="4.7109375" style="22" hidden="1" customWidth="1"/>
    <col min="12" max="13" width="5.140625" style="22" customWidth="1"/>
    <col min="14" max="14" width="4.7109375" style="22" hidden="1" customWidth="1"/>
    <col min="15" max="16" width="5" style="22" customWidth="1"/>
    <col min="17" max="17" width="4.7109375" style="22" hidden="1" customWidth="1"/>
    <col min="18" max="19" width="5.28515625" style="22" customWidth="1"/>
    <col min="20" max="24" width="4.7109375" style="22" hidden="1" customWidth="1"/>
  </cols>
  <sheetData>
    <row r="1" spans="1:24" s="1" customFormat="1" ht="15.75" x14ac:dyDescent="0.25"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s="1" customFormat="1" ht="15.75" x14ac:dyDescent="0.25"/>
    <row r="3" spans="1:24" ht="20.2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7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3" customFormat="1" ht="19.5" customHeight="1" x14ac:dyDescent="0.2">
      <c r="A5" s="108" t="s">
        <v>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s="3" customFormat="1" ht="51.75" customHeight="1" x14ac:dyDescent="0.2">
      <c r="A6" s="4" t="s">
        <v>1</v>
      </c>
      <c r="B6" s="4" t="s">
        <v>2</v>
      </c>
      <c r="C6" s="85" t="s">
        <v>3</v>
      </c>
      <c r="D6" s="85"/>
      <c r="E6" s="5"/>
      <c r="F6" s="85" t="s">
        <v>5</v>
      </c>
      <c r="G6" s="85"/>
      <c r="H6" s="5"/>
      <c r="I6" s="85" t="s">
        <v>6</v>
      </c>
      <c r="J6" s="85"/>
      <c r="K6" s="5"/>
      <c r="L6" s="85" t="s">
        <v>7</v>
      </c>
      <c r="M6" s="85"/>
      <c r="N6" s="5"/>
      <c r="O6" s="85" t="s">
        <v>8</v>
      </c>
      <c r="P6" s="85"/>
      <c r="Q6" s="5"/>
      <c r="R6" s="85" t="s">
        <v>9</v>
      </c>
      <c r="S6" s="85"/>
      <c r="T6" s="5"/>
      <c r="U6" s="110" t="s">
        <v>10</v>
      </c>
      <c r="V6" s="110"/>
      <c r="W6" s="7"/>
      <c r="X6" s="6" t="s">
        <v>4</v>
      </c>
    </row>
    <row r="7" spans="1:24" s="3" customFormat="1" ht="18" customHeight="1" x14ac:dyDescent="0.2">
      <c r="A7" s="88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s="3" customFormat="1" ht="18" customHeight="1" x14ac:dyDescent="0.2">
      <c r="A8" s="8">
        <v>1</v>
      </c>
      <c r="B8" s="9" t="s">
        <v>15</v>
      </c>
      <c r="C8" s="10">
        <v>0.375</v>
      </c>
      <c r="D8" s="10">
        <v>0.45833333333333331</v>
      </c>
      <c r="E8" s="11">
        <f t="shared" ref="E8:E12" si="0">D8-C8</f>
        <v>8.3333333333333315E-2</v>
      </c>
      <c r="F8" s="10"/>
      <c r="G8" s="10"/>
      <c r="H8" s="11">
        <f>G8-F8</f>
        <v>0</v>
      </c>
      <c r="I8" s="10">
        <v>0.375</v>
      </c>
      <c r="J8" s="10">
        <v>0.45833333333333331</v>
      </c>
      <c r="K8" s="11">
        <f>J8-I8</f>
        <v>8.3333333333333315E-2</v>
      </c>
      <c r="L8" s="10"/>
      <c r="M8" s="10"/>
      <c r="N8" s="11">
        <f>M8-L8</f>
        <v>0</v>
      </c>
      <c r="O8" s="10">
        <v>0.375</v>
      </c>
      <c r="P8" s="10">
        <v>0.45833333333333331</v>
      </c>
      <c r="Q8" s="11">
        <f>P8-O8</f>
        <v>8.3333333333333315E-2</v>
      </c>
      <c r="R8" s="10">
        <v>0.5</v>
      </c>
      <c r="S8" s="10">
        <v>0.58333333333333337</v>
      </c>
      <c r="T8" s="11">
        <f>S8-R8</f>
        <v>8.333333333333337E-2</v>
      </c>
      <c r="U8" s="13"/>
      <c r="V8" s="13"/>
      <c r="W8" s="14">
        <f t="shared" ref="W8:W10" si="1">V8-U8</f>
        <v>0</v>
      </c>
      <c r="X8" s="12">
        <f t="shared" ref="X8:X10" si="2">W8*32</f>
        <v>0</v>
      </c>
    </row>
    <row r="9" spans="1:24" s="3" customFormat="1" ht="18" customHeight="1" x14ac:dyDescent="0.2">
      <c r="A9" s="8">
        <v>2</v>
      </c>
      <c r="B9" s="9" t="s">
        <v>13</v>
      </c>
      <c r="C9" s="10">
        <v>0.58333333333333337</v>
      </c>
      <c r="D9" s="10">
        <v>0.64583333333333337</v>
      </c>
      <c r="E9" s="11">
        <f t="shared" si="0"/>
        <v>6.25E-2</v>
      </c>
      <c r="F9" s="10">
        <v>0.58333333333333337</v>
      </c>
      <c r="G9" s="10">
        <v>0.64583333333333337</v>
      </c>
      <c r="H9" s="11">
        <f>G9-F9</f>
        <v>6.25E-2</v>
      </c>
      <c r="I9" s="10"/>
      <c r="J9" s="10"/>
      <c r="K9" s="11">
        <f>J9-I9</f>
        <v>0</v>
      </c>
      <c r="L9" s="10">
        <v>0.58333333333333337</v>
      </c>
      <c r="M9" s="10">
        <v>0.64583333333333337</v>
      </c>
      <c r="N9" s="11">
        <f>M9-L9</f>
        <v>6.25E-2</v>
      </c>
      <c r="O9" s="10">
        <v>0.58333333333333337</v>
      </c>
      <c r="P9" s="10">
        <v>0.64583333333333337</v>
      </c>
      <c r="Q9" s="11">
        <f>P9-O9</f>
        <v>6.25E-2</v>
      </c>
      <c r="R9" s="10"/>
      <c r="S9" s="10"/>
      <c r="T9" s="11">
        <f>S9-R9</f>
        <v>0</v>
      </c>
      <c r="U9" s="13"/>
      <c r="V9" s="13"/>
      <c r="W9" s="14">
        <f t="shared" si="1"/>
        <v>0</v>
      </c>
      <c r="X9" s="12">
        <f t="shared" si="2"/>
        <v>0</v>
      </c>
    </row>
    <row r="10" spans="1:24" s="3" customFormat="1" ht="18" customHeight="1" x14ac:dyDescent="0.2">
      <c r="A10" s="8">
        <v>3</v>
      </c>
      <c r="B10" s="9" t="s">
        <v>14</v>
      </c>
      <c r="C10" s="10"/>
      <c r="D10" s="10"/>
      <c r="E10" s="11">
        <f t="shared" si="0"/>
        <v>0</v>
      </c>
      <c r="F10" s="10">
        <v>0.66666666666666663</v>
      </c>
      <c r="G10" s="10">
        <v>0.75</v>
      </c>
      <c r="H10" s="11">
        <f>G10-F10</f>
        <v>8.333333333333337E-2</v>
      </c>
      <c r="I10" s="10"/>
      <c r="J10" s="10"/>
      <c r="K10" s="11">
        <f>J10-I10</f>
        <v>0</v>
      </c>
      <c r="L10" s="10">
        <v>0.66666666666666663</v>
      </c>
      <c r="M10" s="10">
        <v>0.75</v>
      </c>
      <c r="N10" s="11">
        <f>M10-L10</f>
        <v>8.333333333333337E-2</v>
      </c>
      <c r="O10" s="10"/>
      <c r="P10" s="10"/>
      <c r="Q10" s="11">
        <f>P10-O10</f>
        <v>0</v>
      </c>
      <c r="R10" s="10">
        <v>0.41666666666666669</v>
      </c>
      <c r="S10" s="10">
        <v>0.5</v>
      </c>
      <c r="T10" s="11">
        <f>S10-R10</f>
        <v>8.3333333333333315E-2</v>
      </c>
      <c r="U10" s="13"/>
      <c r="V10" s="13"/>
      <c r="W10" s="14">
        <f t="shared" si="1"/>
        <v>0</v>
      </c>
      <c r="X10" s="12">
        <f t="shared" si="2"/>
        <v>0</v>
      </c>
    </row>
    <row r="11" spans="1:24" s="3" customFormat="1" ht="18" customHeight="1" x14ac:dyDescent="0.2">
      <c r="A11" s="8">
        <v>4</v>
      </c>
      <c r="B11" s="9" t="s">
        <v>12</v>
      </c>
      <c r="C11" s="10">
        <v>0.66666666666666663</v>
      </c>
      <c r="D11" s="10">
        <v>0.75</v>
      </c>
      <c r="E11" s="11">
        <f t="shared" si="0"/>
        <v>8.333333333333337E-2</v>
      </c>
      <c r="F11" s="10"/>
      <c r="G11" s="10"/>
      <c r="H11" s="11">
        <f t="shared" ref="H11:H12" si="3">G11-F11</f>
        <v>0</v>
      </c>
      <c r="I11" s="10">
        <v>0.66666666666666663</v>
      </c>
      <c r="J11" s="10">
        <v>0.75</v>
      </c>
      <c r="K11" s="11">
        <f t="shared" ref="K11:K12" si="4">J11-I11</f>
        <v>8.333333333333337E-2</v>
      </c>
      <c r="L11" s="10"/>
      <c r="M11" s="10"/>
      <c r="N11" s="11">
        <f t="shared" ref="N11:N12" si="5">M11-L11</f>
        <v>0</v>
      </c>
      <c r="O11" s="10">
        <v>0.66666666666666663</v>
      </c>
      <c r="P11" s="10">
        <v>0.75</v>
      </c>
      <c r="Q11" s="11">
        <f t="shared" ref="Q11:Q12" si="6">P11-O11</f>
        <v>8.333333333333337E-2</v>
      </c>
      <c r="R11" s="10"/>
      <c r="S11" s="10"/>
      <c r="T11" s="11">
        <f t="shared" ref="T11:T12" si="7">S11-R11</f>
        <v>0</v>
      </c>
      <c r="U11" s="13"/>
      <c r="V11" s="13"/>
      <c r="W11" s="14"/>
      <c r="X11" s="12"/>
    </row>
    <row r="12" spans="1:24" s="3" customFormat="1" ht="18" customHeight="1" x14ac:dyDescent="0.2">
      <c r="A12" s="8">
        <v>5</v>
      </c>
      <c r="B12" s="9" t="s">
        <v>16</v>
      </c>
      <c r="C12" s="10">
        <v>0.75</v>
      </c>
      <c r="D12" s="10">
        <v>0.83333333333333337</v>
      </c>
      <c r="E12" s="11">
        <f t="shared" si="0"/>
        <v>8.333333333333337E-2</v>
      </c>
      <c r="F12" s="10">
        <v>0.75</v>
      </c>
      <c r="G12" s="10">
        <v>0.83333333333333337</v>
      </c>
      <c r="H12" s="11">
        <f t="shared" si="3"/>
        <v>8.333333333333337E-2</v>
      </c>
      <c r="I12" s="10">
        <v>0.75</v>
      </c>
      <c r="J12" s="10">
        <v>0.83333333333333337</v>
      </c>
      <c r="K12" s="11">
        <f t="shared" si="4"/>
        <v>8.333333333333337E-2</v>
      </c>
      <c r="L12" s="10">
        <v>0.75</v>
      </c>
      <c r="M12" s="10">
        <v>0.83333333333333337</v>
      </c>
      <c r="N12" s="11">
        <f t="shared" si="5"/>
        <v>8.333333333333337E-2</v>
      </c>
      <c r="O12" s="10">
        <v>0.75</v>
      </c>
      <c r="P12" s="10">
        <v>0.83333333333333337</v>
      </c>
      <c r="Q12" s="11">
        <f t="shared" si="6"/>
        <v>8.333333333333337E-2</v>
      </c>
      <c r="R12" s="10"/>
      <c r="S12" s="10"/>
      <c r="T12" s="11">
        <f t="shared" si="7"/>
        <v>0</v>
      </c>
      <c r="U12" s="13"/>
      <c r="V12" s="13"/>
      <c r="W12" s="14"/>
      <c r="X12" s="12"/>
    </row>
    <row r="13" spans="1:24" s="3" customFormat="1" ht="18" customHeight="1" x14ac:dyDescent="0.2">
      <c r="A13" s="88" t="s">
        <v>76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spans="1:24" s="3" customFormat="1" ht="18" customHeight="1" x14ac:dyDescent="0.2">
      <c r="A14" s="90">
        <v>1</v>
      </c>
      <c r="B14" s="91" t="s">
        <v>21</v>
      </c>
      <c r="C14" s="10">
        <v>0.41666666666666669</v>
      </c>
      <c r="D14" s="10">
        <v>0.5</v>
      </c>
      <c r="E14" s="11">
        <f>D14-C14</f>
        <v>8.3333333333333315E-2</v>
      </c>
      <c r="F14" s="10">
        <v>0.41666666666666669</v>
      </c>
      <c r="G14" s="10">
        <v>0.5</v>
      </c>
      <c r="H14" s="11">
        <f>G14-F14</f>
        <v>8.3333333333333315E-2</v>
      </c>
      <c r="I14" s="10">
        <v>0.41666666666666669</v>
      </c>
      <c r="J14" s="10">
        <v>0.5</v>
      </c>
      <c r="K14" s="11">
        <f>J14-I14</f>
        <v>8.3333333333333315E-2</v>
      </c>
      <c r="L14" s="10">
        <v>0.41666666666666669</v>
      </c>
      <c r="M14" s="10">
        <v>0.5</v>
      </c>
      <c r="N14" s="11">
        <f>M14-L14</f>
        <v>8.3333333333333315E-2</v>
      </c>
      <c r="O14" s="10">
        <v>0.41666666666666669</v>
      </c>
      <c r="P14" s="10">
        <v>0.5</v>
      </c>
      <c r="Q14" s="11">
        <f>P14-O14</f>
        <v>8.3333333333333315E-2</v>
      </c>
      <c r="R14" s="10">
        <v>0.41666666666666669</v>
      </c>
      <c r="S14" s="10">
        <v>0.5</v>
      </c>
      <c r="T14" s="11">
        <f>S14-R14</f>
        <v>8.3333333333333315E-2</v>
      </c>
      <c r="U14" s="13"/>
      <c r="V14" s="13"/>
      <c r="W14" s="14">
        <f>V14-U14</f>
        <v>0</v>
      </c>
      <c r="X14" s="12">
        <f>W14*32</f>
        <v>0</v>
      </c>
    </row>
    <row r="15" spans="1:24" s="3" customFormat="1" ht="18" customHeight="1" x14ac:dyDescent="0.2">
      <c r="A15" s="90"/>
      <c r="B15" s="91"/>
      <c r="C15" s="10">
        <v>0.77083333333333337</v>
      </c>
      <c r="D15" s="10">
        <v>0.85416666666666663</v>
      </c>
      <c r="E15" s="11">
        <f>D15-C15</f>
        <v>8.3333333333333259E-2</v>
      </c>
      <c r="F15" s="10">
        <v>0.77083333333333337</v>
      </c>
      <c r="G15" s="10">
        <v>0.85416666666666663</v>
      </c>
      <c r="H15" s="11">
        <f>G15-F15</f>
        <v>8.3333333333333259E-2</v>
      </c>
      <c r="I15" s="10">
        <v>0.77083333333333337</v>
      </c>
      <c r="J15" s="10">
        <v>0.85416666666666663</v>
      </c>
      <c r="K15" s="11">
        <f>J15-I15</f>
        <v>8.3333333333333259E-2</v>
      </c>
      <c r="L15" s="10">
        <v>0.77083333333333337</v>
      </c>
      <c r="M15" s="10">
        <v>0.85416666666666663</v>
      </c>
      <c r="N15" s="11">
        <f>M15-L15</f>
        <v>8.3333333333333259E-2</v>
      </c>
      <c r="O15" s="10">
        <v>0.77083333333333337</v>
      </c>
      <c r="P15" s="10">
        <v>0.85416666666666663</v>
      </c>
      <c r="Q15" s="11">
        <f>P15-O15</f>
        <v>8.3333333333333259E-2</v>
      </c>
      <c r="R15" s="10"/>
      <c r="S15" s="10"/>
      <c r="T15" s="11">
        <f>S15-R15</f>
        <v>0</v>
      </c>
      <c r="U15" s="13"/>
      <c r="V15" s="13"/>
      <c r="W15" s="14">
        <f>V15-U15</f>
        <v>0</v>
      </c>
      <c r="X15" s="12">
        <f>W15*32</f>
        <v>0</v>
      </c>
    </row>
    <row r="16" spans="1:24" s="3" customFormat="1" ht="18" customHeight="1" x14ac:dyDescent="0.2">
      <c r="A16" s="88" t="s">
        <v>19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</row>
    <row r="17" spans="1:24" s="3" customFormat="1" ht="18" customHeight="1" x14ac:dyDescent="0.2">
      <c r="A17" s="8">
        <v>1</v>
      </c>
      <c r="B17" s="9" t="s">
        <v>15</v>
      </c>
      <c r="C17" s="10">
        <v>0.375</v>
      </c>
      <c r="D17" s="10">
        <v>0.45833333333333331</v>
      </c>
      <c r="E17" s="11">
        <f t="shared" ref="E17:E21" si="8">D17-C17</f>
        <v>8.3333333333333315E-2</v>
      </c>
      <c r="F17" s="10"/>
      <c r="G17" s="10"/>
      <c r="H17" s="11">
        <f>G17-F17</f>
        <v>0</v>
      </c>
      <c r="I17" s="10">
        <v>0.375</v>
      </c>
      <c r="J17" s="10">
        <v>0.45833333333333331</v>
      </c>
      <c r="K17" s="11">
        <f>J17-I17</f>
        <v>8.3333333333333315E-2</v>
      </c>
      <c r="L17" s="10"/>
      <c r="M17" s="10"/>
      <c r="N17" s="11">
        <f>M17-L17</f>
        <v>0</v>
      </c>
      <c r="O17" s="10">
        <v>0.375</v>
      </c>
      <c r="P17" s="10">
        <v>0.45833333333333331</v>
      </c>
      <c r="Q17" s="11">
        <f>P17-O17</f>
        <v>8.3333333333333315E-2</v>
      </c>
      <c r="R17" s="10">
        <v>0.5</v>
      </c>
      <c r="S17" s="10">
        <v>0.58333333333333337</v>
      </c>
      <c r="T17" s="11">
        <f>S17-R17</f>
        <v>8.333333333333337E-2</v>
      </c>
      <c r="U17" s="13"/>
      <c r="V17" s="13"/>
      <c r="W17" s="14">
        <f t="shared" ref="W17" si="9">V17-U17</f>
        <v>0</v>
      </c>
      <c r="X17" s="12">
        <f t="shared" ref="X17" si="10">W17*32</f>
        <v>0</v>
      </c>
    </row>
    <row r="18" spans="1:24" s="3" customFormat="1" ht="18" customHeight="1" x14ac:dyDescent="0.2">
      <c r="A18" s="8">
        <v>2</v>
      </c>
      <c r="B18" s="9" t="s">
        <v>13</v>
      </c>
      <c r="C18" s="10">
        <v>0.58333333333333337</v>
      </c>
      <c r="D18" s="10">
        <v>0.64583333333333337</v>
      </c>
      <c r="E18" s="11">
        <f t="shared" si="8"/>
        <v>6.25E-2</v>
      </c>
      <c r="F18" s="10">
        <v>0.58333333333333337</v>
      </c>
      <c r="G18" s="10">
        <v>0.64583333333333337</v>
      </c>
      <c r="H18" s="11">
        <f>G18-F18</f>
        <v>6.25E-2</v>
      </c>
      <c r="I18" s="10"/>
      <c r="J18" s="10"/>
      <c r="K18" s="11">
        <f>J18-I18</f>
        <v>0</v>
      </c>
      <c r="L18" s="10">
        <v>0.58333333333333337</v>
      </c>
      <c r="M18" s="10">
        <v>0.64583333333333337</v>
      </c>
      <c r="N18" s="11">
        <f>M18-L18</f>
        <v>6.25E-2</v>
      </c>
      <c r="O18" s="10">
        <v>0.58333333333333337</v>
      </c>
      <c r="P18" s="10">
        <v>0.64583333333333337</v>
      </c>
      <c r="Q18" s="11">
        <f>P18-O18</f>
        <v>6.25E-2</v>
      </c>
      <c r="R18" s="10"/>
      <c r="S18" s="10"/>
      <c r="T18" s="11">
        <f>S18-R18</f>
        <v>0</v>
      </c>
      <c r="U18" s="13"/>
      <c r="V18" s="13"/>
      <c r="W18" s="14">
        <f>V18-U18</f>
        <v>0</v>
      </c>
      <c r="X18" s="12">
        <f>W18*32</f>
        <v>0</v>
      </c>
    </row>
    <row r="19" spans="1:24" s="3" customFormat="1" ht="18" customHeight="1" x14ac:dyDescent="0.2">
      <c r="A19" s="8">
        <v>3</v>
      </c>
      <c r="B19" s="9" t="s">
        <v>14</v>
      </c>
      <c r="C19" s="10"/>
      <c r="D19" s="10"/>
      <c r="E19" s="11">
        <f t="shared" si="8"/>
        <v>0</v>
      </c>
      <c r="F19" s="10">
        <v>0.66666666666666663</v>
      </c>
      <c r="G19" s="10">
        <v>0.75</v>
      </c>
      <c r="H19" s="11">
        <f>G19-F19</f>
        <v>8.333333333333337E-2</v>
      </c>
      <c r="I19" s="10"/>
      <c r="J19" s="10"/>
      <c r="K19" s="11">
        <f>J19-I19</f>
        <v>0</v>
      </c>
      <c r="L19" s="10">
        <v>0.66666666666666663</v>
      </c>
      <c r="M19" s="10">
        <v>0.75</v>
      </c>
      <c r="N19" s="11">
        <f>M19-L19</f>
        <v>8.333333333333337E-2</v>
      </c>
      <c r="O19" s="10"/>
      <c r="P19" s="10"/>
      <c r="Q19" s="11">
        <f>P19-O19</f>
        <v>0</v>
      </c>
      <c r="R19" s="10">
        <v>0.41666666666666669</v>
      </c>
      <c r="S19" s="10">
        <v>0.5</v>
      </c>
      <c r="T19" s="11">
        <f>S19-R19</f>
        <v>8.3333333333333315E-2</v>
      </c>
      <c r="U19" s="13"/>
      <c r="V19" s="13"/>
      <c r="W19" s="14">
        <f>V19-U19</f>
        <v>0</v>
      </c>
      <c r="X19" s="12">
        <f>W19*32</f>
        <v>0</v>
      </c>
    </row>
    <row r="20" spans="1:24" s="3" customFormat="1" ht="18" customHeight="1" x14ac:dyDescent="0.2">
      <c r="A20" s="8">
        <v>4</v>
      </c>
      <c r="B20" s="9" t="s">
        <v>12</v>
      </c>
      <c r="C20" s="10">
        <v>0.66666666666666663</v>
      </c>
      <c r="D20" s="10">
        <v>0.75</v>
      </c>
      <c r="E20" s="11">
        <f t="shared" si="8"/>
        <v>8.333333333333337E-2</v>
      </c>
      <c r="F20" s="10"/>
      <c r="G20" s="10"/>
      <c r="H20" s="11">
        <f t="shared" ref="H20:H21" si="11">G20-F20</f>
        <v>0</v>
      </c>
      <c r="I20" s="10">
        <v>0.66666666666666663</v>
      </c>
      <c r="J20" s="10">
        <v>0.75</v>
      </c>
      <c r="K20" s="11">
        <f t="shared" ref="K20:K21" si="12">J20-I20</f>
        <v>8.333333333333337E-2</v>
      </c>
      <c r="L20" s="10"/>
      <c r="M20" s="10"/>
      <c r="N20" s="11">
        <f t="shared" ref="N20:N21" si="13">M20-L20</f>
        <v>0</v>
      </c>
      <c r="O20" s="10">
        <v>0.66666666666666663</v>
      </c>
      <c r="P20" s="10">
        <v>0.75</v>
      </c>
      <c r="Q20" s="11">
        <f t="shared" ref="Q20:Q21" si="14">P20-O20</f>
        <v>8.333333333333337E-2</v>
      </c>
      <c r="R20" s="10"/>
      <c r="S20" s="10"/>
      <c r="T20" s="11">
        <f t="shared" ref="T20:T21" si="15">S20-R20</f>
        <v>0</v>
      </c>
      <c r="U20" s="13"/>
      <c r="V20" s="13"/>
      <c r="W20" s="14">
        <f>V20-U20</f>
        <v>0</v>
      </c>
      <c r="X20" s="12">
        <f>W20*32</f>
        <v>0</v>
      </c>
    </row>
    <row r="21" spans="1:24" s="3" customFormat="1" ht="18" customHeight="1" x14ac:dyDescent="0.2">
      <c r="A21" s="8">
        <v>5</v>
      </c>
      <c r="B21" s="9" t="s">
        <v>18</v>
      </c>
      <c r="C21" s="10">
        <v>0.75</v>
      </c>
      <c r="D21" s="10">
        <v>0.83333333333333337</v>
      </c>
      <c r="E21" s="11">
        <f t="shared" si="8"/>
        <v>8.333333333333337E-2</v>
      </c>
      <c r="F21" s="10">
        <v>0.75</v>
      </c>
      <c r="G21" s="10">
        <v>0.83333333333333337</v>
      </c>
      <c r="H21" s="11">
        <f t="shared" si="11"/>
        <v>8.333333333333337E-2</v>
      </c>
      <c r="I21" s="10">
        <v>0.75</v>
      </c>
      <c r="J21" s="10">
        <v>0.83333333333333337</v>
      </c>
      <c r="K21" s="11">
        <f t="shared" si="12"/>
        <v>8.333333333333337E-2</v>
      </c>
      <c r="L21" s="10">
        <v>0.75</v>
      </c>
      <c r="M21" s="10">
        <v>0.83333333333333337</v>
      </c>
      <c r="N21" s="11">
        <f t="shared" si="13"/>
        <v>8.333333333333337E-2</v>
      </c>
      <c r="O21" s="10">
        <v>0.75</v>
      </c>
      <c r="P21" s="10">
        <v>0.83333333333333337</v>
      </c>
      <c r="Q21" s="11">
        <f t="shared" si="14"/>
        <v>8.333333333333337E-2</v>
      </c>
      <c r="R21" s="10"/>
      <c r="S21" s="10"/>
      <c r="T21" s="11">
        <f t="shared" si="15"/>
        <v>0</v>
      </c>
      <c r="U21" s="13"/>
      <c r="V21" s="13"/>
      <c r="W21" s="14">
        <f t="shared" ref="W21" si="16">V21-U21</f>
        <v>0</v>
      </c>
      <c r="X21" s="12">
        <f t="shared" ref="X21" si="17">W21*32</f>
        <v>0</v>
      </c>
    </row>
    <row r="22" spans="1:24" s="3" customFormat="1" ht="16.5" customHeight="1" x14ac:dyDescent="0.2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6.5" customHeight="1" x14ac:dyDescent="0.3"/>
    <row r="24" spans="1:24" ht="16.5" customHeight="1" x14ac:dyDescent="0.3"/>
  </sheetData>
  <mergeCells count="15">
    <mergeCell ref="R6:S6"/>
    <mergeCell ref="U6:V6"/>
    <mergeCell ref="A16:X16"/>
    <mergeCell ref="O1:X1"/>
    <mergeCell ref="A7:X7"/>
    <mergeCell ref="A13:X13"/>
    <mergeCell ref="A14:A15"/>
    <mergeCell ref="B14:B15"/>
    <mergeCell ref="A3:X3"/>
    <mergeCell ref="A5:X5"/>
    <mergeCell ref="C6:D6"/>
    <mergeCell ref="F6:G6"/>
    <mergeCell ref="I6:J6"/>
    <mergeCell ref="L6:M6"/>
    <mergeCell ref="O6:P6"/>
  </mergeCells>
  <pageMargins left="0.9375" right="0.3125" top="0.8125" bottom="0.2916666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F388-6D2C-45A3-B58E-19B8D2343C06}">
  <sheetPr>
    <tabColor rgb="FFFF0000"/>
  </sheetPr>
  <dimension ref="A1:X27"/>
  <sheetViews>
    <sheetView view="pageLayout" topLeftCell="A10" zoomScaleNormal="100" workbookViewId="0">
      <selection activeCell="Z24" sqref="Z24"/>
    </sheetView>
  </sheetViews>
  <sheetFormatPr defaultRowHeight="18.75" x14ac:dyDescent="0.3"/>
  <cols>
    <col min="1" max="1" width="3.7109375" style="20" customWidth="1"/>
    <col min="2" max="2" width="14.140625" style="21" customWidth="1"/>
    <col min="3" max="4" width="5.28515625" style="22" customWidth="1"/>
    <col min="5" max="5" width="4" style="22" hidden="1" customWidth="1"/>
    <col min="6" max="7" width="5.28515625" style="22" customWidth="1"/>
    <col min="8" max="8" width="4.7109375" style="22" hidden="1" customWidth="1"/>
    <col min="9" max="10" width="5.28515625" style="22" customWidth="1"/>
    <col min="11" max="11" width="4.7109375" style="22" hidden="1" customWidth="1"/>
    <col min="12" max="13" width="5.140625" style="22" customWidth="1"/>
    <col min="14" max="14" width="4.7109375" style="22" hidden="1" customWidth="1"/>
    <col min="15" max="16" width="5.28515625" style="22" customWidth="1"/>
    <col min="17" max="17" width="4.7109375" style="22" hidden="1" customWidth="1"/>
    <col min="18" max="19" width="5.28515625" style="22" customWidth="1"/>
    <col min="20" max="24" width="4.7109375" style="22" hidden="1" customWidth="1"/>
  </cols>
  <sheetData>
    <row r="1" spans="1:24" x14ac:dyDescent="0.3"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3" spans="1:24" ht="20.2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23" customFormat="1" ht="18.75" customHeight="1" x14ac:dyDescent="0.2">
      <c r="A5" s="108" t="s">
        <v>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s="23" customFormat="1" ht="50.25" customHeight="1" x14ac:dyDescent="0.2">
      <c r="A6" s="4" t="s">
        <v>1</v>
      </c>
      <c r="B6" s="4" t="s">
        <v>2</v>
      </c>
      <c r="C6" s="85" t="s">
        <v>3</v>
      </c>
      <c r="D6" s="85"/>
      <c r="E6" s="5"/>
      <c r="F6" s="85" t="s">
        <v>5</v>
      </c>
      <c r="G6" s="85"/>
      <c r="H6" s="5"/>
      <c r="I6" s="85" t="s">
        <v>6</v>
      </c>
      <c r="J6" s="85"/>
      <c r="K6" s="5"/>
      <c r="L6" s="85" t="s">
        <v>7</v>
      </c>
      <c r="M6" s="85"/>
      <c r="N6" s="5"/>
      <c r="O6" s="85" t="s">
        <v>8</v>
      </c>
      <c r="P6" s="85"/>
      <c r="Q6" s="5"/>
      <c r="R6" s="85" t="s">
        <v>9</v>
      </c>
      <c r="S6" s="85"/>
      <c r="T6" s="5"/>
      <c r="U6" s="85" t="s">
        <v>10</v>
      </c>
      <c r="V6" s="85"/>
      <c r="W6" s="5"/>
      <c r="X6" s="6" t="s">
        <v>4</v>
      </c>
    </row>
    <row r="7" spans="1:24" s="23" customFormat="1" ht="17.25" customHeight="1" x14ac:dyDescent="0.2">
      <c r="A7" s="108" t="s">
        <v>84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s="23" customFormat="1" ht="17.25" customHeight="1" x14ac:dyDescent="0.2">
      <c r="A8" s="8">
        <v>1</v>
      </c>
      <c r="B8" s="15" t="s">
        <v>17</v>
      </c>
      <c r="C8" s="10">
        <v>0.41666666666666669</v>
      </c>
      <c r="D8" s="10">
        <v>0.5</v>
      </c>
      <c r="E8" s="11">
        <f t="shared" ref="E8:E9" si="0">D8-C8</f>
        <v>8.3333333333333315E-2</v>
      </c>
      <c r="F8" s="10">
        <v>0.41666666666666669</v>
      </c>
      <c r="G8" s="10">
        <v>0.5</v>
      </c>
      <c r="H8" s="11">
        <f>G8-F8</f>
        <v>8.3333333333333315E-2</v>
      </c>
      <c r="I8" s="10">
        <v>0.41666666666666669</v>
      </c>
      <c r="J8" s="10">
        <v>0.5</v>
      </c>
      <c r="K8" s="11">
        <f t="shared" ref="K8:K9" si="1">J8-I8</f>
        <v>8.3333333333333315E-2</v>
      </c>
      <c r="L8" s="10">
        <v>0.41666666666666669</v>
      </c>
      <c r="M8" s="10">
        <v>0.5</v>
      </c>
      <c r="N8" s="11">
        <f>M8-L8</f>
        <v>8.3333333333333315E-2</v>
      </c>
      <c r="O8" s="10">
        <v>0.41666666666666669</v>
      </c>
      <c r="P8" s="10">
        <v>0.5</v>
      </c>
      <c r="Q8" s="11">
        <f>P8-O8</f>
        <v>8.3333333333333315E-2</v>
      </c>
      <c r="R8" s="10">
        <v>0.41666666666666669</v>
      </c>
      <c r="S8" s="10">
        <v>0.5</v>
      </c>
      <c r="T8" s="11">
        <f>S8-R8</f>
        <v>8.3333333333333315E-2</v>
      </c>
      <c r="U8" s="10"/>
      <c r="V8" s="10"/>
      <c r="W8" s="11">
        <f t="shared" ref="W8:W9" si="2">V8-U8</f>
        <v>0</v>
      </c>
      <c r="X8" s="12">
        <f>W8*24</f>
        <v>0</v>
      </c>
    </row>
    <row r="9" spans="1:24" s="23" customFormat="1" ht="17.25" customHeight="1" x14ac:dyDescent="0.2">
      <c r="A9" s="8">
        <v>2</v>
      </c>
      <c r="B9" s="24" t="s">
        <v>21</v>
      </c>
      <c r="C9" s="10">
        <v>0.79166666666666663</v>
      </c>
      <c r="D9" s="10">
        <v>0.875</v>
      </c>
      <c r="E9" s="11">
        <f t="shared" si="0"/>
        <v>8.333333333333337E-2</v>
      </c>
      <c r="F9" s="10"/>
      <c r="G9" s="10"/>
      <c r="H9" s="11">
        <f>G9-F9</f>
        <v>0</v>
      </c>
      <c r="I9" s="10"/>
      <c r="J9" s="10"/>
      <c r="K9" s="11">
        <f t="shared" si="1"/>
        <v>0</v>
      </c>
      <c r="L9" s="10"/>
      <c r="M9" s="10"/>
      <c r="N9" s="11">
        <f>M9-L9</f>
        <v>0</v>
      </c>
      <c r="O9" s="10">
        <v>0.79166666666666663</v>
      </c>
      <c r="P9" s="10">
        <v>0.875</v>
      </c>
      <c r="Q9" s="11">
        <f>P9-O9</f>
        <v>8.333333333333337E-2</v>
      </c>
      <c r="R9" s="10"/>
      <c r="S9" s="10"/>
      <c r="T9" s="11">
        <f>S9-R9</f>
        <v>0</v>
      </c>
      <c r="U9" s="10"/>
      <c r="V9" s="10"/>
      <c r="W9" s="11">
        <f t="shared" si="2"/>
        <v>0</v>
      </c>
      <c r="X9" s="12">
        <f>W9*24</f>
        <v>0</v>
      </c>
    </row>
    <row r="10" spans="1:24" s="23" customFormat="1" ht="17.25" customHeight="1" x14ac:dyDescent="0.2">
      <c r="A10" s="108" t="s">
        <v>22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s="23" customFormat="1" ht="17.25" customHeight="1" x14ac:dyDescent="0.2">
      <c r="A11" s="90">
        <v>1</v>
      </c>
      <c r="B11" s="111" t="s">
        <v>23</v>
      </c>
      <c r="C11" s="10">
        <v>0.41666666666666669</v>
      </c>
      <c r="D11" s="10">
        <v>0.5</v>
      </c>
      <c r="E11" s="11">
        <f>D11-C11</f>
        <v>8.3333333333333315E-2</v>
      </c>
      <c r="F11" s="10">
        <v>0.41666666666666669</v>
      </c>
      <c r="G11" s="10">
        <v>0.5</v>
      </c>
      <c r="H11" s="11">
        <f>G11-F11</f>
        <v>8.3333333333333315E-2</v>
      </c>
      <c r="I11" s="10">
        <v>0.41666666666666669</v>
      </c>
      <c r="J11" s="10">
        <v>0.5</v>
      </c>
      <c r="K11" s="11">
        <f>J11-I11</f>
        <v>8.3333333333333315E-2</v>
      </c>
      <c r="L11" s="10">
        <v>0.41666666666666669</v>
      </c>
      <c r="M11" s="10">
        <v>0.5</v>
      </c>
      <c r="N11" s="11">
        <f>M11-L11</f>
        <v>8.3333333333333315E-2</v>
      </c>
      <c r="O11" s="10">
        <v>0.41666666666666669</v>
      </c>
      <c r="P11" s="10">
        <v>0.5</v>
      </c>
      <c r="Q11" s="11">
        <f>P11-O11</f>
        <v>8.3333333333333315E-2</v>
      </c>
      <c r="R11" s="10">
        <v>0.41666666666666669</v>
      </c>
      <c r="S11" s="10">
        <v>0.5</v>
      </c>
      <c r="T11" s="11">
        <f>S11-R11</f>
        <v>8.3333333333333315E-2</v>
      </c>
      <c r="U11" s="10"/>
      <c r="V11" s="10"/>
      <c r="W11" s="11">
        <f>V11-U11</f>
        <v>0</v>
      </c>
      <c r="X11" s="12">
        <f>W11*24</f>
        <v>0</v>
      </c>
    </row>
    <row r="12" spans="1:24" s="23" customFormat="1" ht="17.25" customHeight="1" x14ac:dyDescent="0.2">
      <c r="A12" s="90"/>
      <c r="B12" s="111"/>
      <c r="C12" s="10"/>
      <c r="D12" s="10"/>
      <c r="E12" s="11">
        <f>D12-C12</f>
        <v>0</v>
      </c>
      <c r="F12" s="10">
        <v>0.6875</v>
      </c>
      <c r="G12" s="10">
        <v>0.77083333333333337</v>
      </c>
      <c r="H12" s="11">
        <f>G12-F12</f>
        <v>8.333333333333337E-2</v>
      </c>
      <c r="I12" s="10">
        <v>0.6875</v>
      </c>
      <c r="J12" s="10">
        <v>0.77083333333333337</v>
      </c>
      <c r="K12" s="11">
        <f>J12-I12</f>
        <v>8.333333333333337E-2</v>
      </c>
      <c r="L12" s="10">
        <v>0.6875</v>
      </c>
      <c r="M12" s="10">
        <v>0.77083333333333337</v>
      </c>
      <c r="N12" s="11">
        <f>M12-L12</f>
        <v>8.333333333333337E-2</v>
      </c>
      <c r="O12" s="10"/>
      <c r="P12" s="10"/>
      <c r="Q12" s="11">
        <f>P12-O12</f>
        <v>0</v>
      </c>
      <c r="R12" s="10">
        <v>0.70833333333333337</v>
      </c>
      <c r="S12" s="10">
        <v>0.79166666666666663</v>
      </c>
      <c r="T12" s="11">
        <f>S12-R12</f>
        <v>8.3333333333333259E-2</v>
      </c>
      <c r="U12" s="10"/>
      <c r="V12" s="10"/>
      <c r="W12" s="11">
        <f>V12-U12</f>
        <v>0</v>
      </c>
      <c r="X12" s="12">
        <f>W12*24</f>
        <v>0</v>
      </c>
    </row>
    <row r="13" spans="1:24" s="23" customFormat="1" ht="17.25" customHeight="1" x14ac:dyDescent="0.2">
      <c r="A13" s="8">
        <v>2</v>
      </c>
      <c r="B13" s="25" t="s">
        <v>24</v>
      </c>
      <c r="C13" s="10">
        <v>0.79166666666666663</v>
      </c>
      <c r="D13" s="10">
        <v>0.875</v>
      </c>
      <c r="E13" s="11">
        <f>D13-C13</f>
        <v>8.333333333333337E-2</v>
      </c>
      <c r="F13" s="10">
        <v>0.79166666666666663</v>
      </c>
      <c r="G13" s="10">
        <v>0.875</v>
      </c>
      <c r="H13" s="11">
        <f>G13-F13</f>
        <v>8.333333333333337E-2</v>
      </c>
      <c r="I13" s="10">
        <v>0.79166666666666663</v>
      </c>
      <c r="J13" s="10">
        <v>0.875</v>
      </c>
      <c r="K13" s="11">
        <f>J13-I13</f>
        <v>8.333333333333337E-2</v>
      </c>
      <c r="L13" s="10">
        <v>0.79166666666666663</v>
      </c>
      <c r="M13" s="10">
        <v>0.875</v>
      </c>
      <c r="N13" s="11">
        <f>M13-L13</f>
        <v>8.333333333333337E-2</v>
      </c>
      <c r="O13" s="10">
        <v>0.79166666666666663</v>
      </c>
      <c r="P13" s="10">
        <v>0.875</v>
      </c>
      <c r="Q13" s="11">
        <f>P13-O13</f>
        <v>8.333333333333337E-2</v>
      </c>
      <c r="R13" s="10">
        <v>0.79166666666666663</v>
      </c>
      <c r="S13" s="10">
        <v>0.875</v>
      </c>
      <c r="T13" s="11">
        <f>S13-R13</f>
        <v>8.333333333333337E-2</v>
      </c>
      <c r="U13" s="10"/>
      <c r="V13" s="10"/>
      <c r="W13" s="11">
        <f>V13-U13</f>
        <v>0</v>
      </c>
      <c r="X13" s="12">
        <f>W13*24</f>
        <v>0</v>
      </c>
    </row>
    <row r="14" spans="1:24" s="23" customFormat="1" ht="17.25" customHeight="1" x14ac:dyDescent="0.2">
      <c r="A14" s="108" t="s">
        <v>25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s="23" customFormat="1" ht="17.25" customHeight="1" x14ac:dyDescent="0.2">
      <c r="A15" s="8">
        <v>1</v>
      </c>
      <c r="B15" s="15" t="s">
        <v>57</v>
      </c>
      <c r="C15" s="10">
        <v>0.58333333333333337</v>
      </c>
      <c r="D15" s="10">
        <v>0.66666666666666663</v>
      </c>
      <c r="E15" s="11">
        <f t="shared" ref="E15:E19" si="3">D15-C15</f>
        <v>8.3333333333333259E-2</v>
      </c>
      <c r="F15" s="10"/>
      <c r="G15" s="10"/>
      <c r="H15" s="11">
        <f>G15-F15</f>
        <v>0</v>
      </c>
      <c r="I15" s="10">
        <v>0.58333333333333337</v>
      </c>
      <c r="J15" s="10">
        <v>0.66666666666666663</v>
      </c>
      <c r="K15" s="11">
        <f t="shared" ref="K15:K19" si="4">J15-I15</f>
        <v>8.3333333333333259E-2</v>
      </c>
      <c r="L15" s="10"/>
      <c r="M15" s="10"/>
      <c r="N15" s="11">
        <f>M15-L15</f>
        <v>0</v>
      </c>
      <c r="O15" s="10">
        <v>0.58333333333333337</v>
      </c>
      <c r="P15" s="10">
        <v>0.66666666666666663</v>
      </c>
      <c r="Q15" s="11">
        <f t="shared" ref="Q15:Q19" si="5">P15-O15</f>
        <v>8.3333333333333259E-2</v>
      </c>
      <c r="R15" s="10">
        <v>0.625</v>
      </c>
      <c r="S15" s="10">
        <v>0.70833333333333337</v>
      </c>
      <c r="T15" s="11">
        <f>S15-R15</f>
        <v>8.333333333333337E-2</v>
      </c>
      <c r="U15" s="10"/>
      <c r="V15" s="10"/>
      <c r="W15" s="11">
        <f t="shared" ref="W15:W19" si="6">V15-U15</f>
        <v>0</v>
      </c>
      <c r="X15" s="12">
        <f t="shared" ref="X15:X19" si="7">W15*24</f>
        <v>0</v>
      </c>
    </row>
    <row r="16" spans="1:24" s="23" customFormat="1" ht="17.25" customHeight="1" x14ac:dyDescent="0.2">
      <c r="A16" s="8">
        <v>2</v>
      </c>
      <c r="B16" s="15" t="s">
        <v>26</v>
      </c>
      <c r="C16" s="10"/>
      <c r="D16" s="10"/>
      <c r="E16" s="11">
        <f t="shared" si="3"/>
        <v>0</v>
      </c>
      <c r="F16" s="10">
        <v>0.375</v>
      </c>
      <c r="G16" s="10">
        <v>0.45833333333333331</v>
      </c>
      <c r="H16" s="11">
        <f>G16-F16</f>
        <v>8.3333333333333315E-2</v>
      </c>
      <c r="I16" s="10"/>
      <c r="J16" s="10"/>
      <c r="K16" s="11">
        <f t="shared" si="4"/>
        <v>0</v>
      </c>
      <c r="L16" s="10">
        <v>0.375</v>
      </c>
      <c r="M16" s="10">
        <v>0.45833333333333331</v>
      </c>
      <c r="N16" s="11">
        <f>M16-L16</f>
        <v>8.3333333333333315E-2</v>
      </c>
      <c r="O16" s="10"/>
      <c r="P16" s="10"/>
      <c r="Q16" s="11">
        <f t="shared" si="5"/>
        <v>0</v>
      </c>
      <c r="R16" s="10">
        <v>0.41666666666666669</v>
      </c>
      <c r="S16" s="10">
        <v>0.5</v>
      </c>
      <c r="T16" s="11">
        <f>S16-R16</f>
        <v>8.3333333333333315E-2</v>
      </c>
      <c r="U16" s="10"/>
      <c r="V16" s="10"/>
      <c r="W16" s="11">
        <f t="shared" si="6"/>
        <v>0</v>
      </c>
      <c r="X16" s="12">
        <f t="shared" si="7"/>
        <v>0</v>
      </c>
    </row>
    <row r="17" spans="1:24" s="23" customFormat="1" ht="17.25" customHeight="1" x14ac:dyDescent="0.2">
      <c r="A17" s="8">
        <v>4</v>
      </c>
      <c r="B17" s="15" t="s">
        <v>18</v>
      </c>
      <c r="C17" s="10">
        <v>0.6875</v>
      </c>
      <c r="D17" s="10">
        <v>0.77083333333333337</v>
      </c>
      <c r="E17" s="11">
        <f>D17-C17</f>
        <v>8.333333333333337E-2</v>
      </c>
      <c r="F17" s="10">
        <v>0.66666666666666663</v>
      </c>
      <c r="G17" s="10">
        <v>0.75</v>
      </c>
      <c r="H17" s="11">
        <f>G17-F17</f>
        <v>8.333333333333337E-2</v>
      </c>
      <c r="I17" s="10">
        <v>0.6875</v>
      </c>
      <c r="J17" s="10">
        <v>0.77083333333333337</v>
      </c>
      <c r="K17" s="11">
        <f>J17-I17</f>
        <v>8.333333333333337E-2</v>
      </c>
      <c r="L17" s="10">
        <v>0.66666666666666663</v>
      </c>
      <c r="M17" s="10">
        <v>0.75</v>
      </c>
      <c r="N17" s="11">
        <f>M17-L17</f>
        <v>8.333333333333337E-2</v>
      </c>
      <c r="O17" s="10">
        <v>0.6875</v>
      </c>
      <c r="P17" s="10">
        <v>0.77083333333333337</v>
      </c>
      <c r="Q17" s="11">
        <f>P17-O17</f>
        <v>8.333333333333337E-2</v>
      </c>
      <c r="R17" s="10"/>
      <c r="S17" s="10"/>
      <c r="T17" s="11">
        <f>S17-R17</f>
        <v>0</v>
      </c>
      <c r="U17" s="10"/>
      <c r="V17" s="10"/>
      <c r="W17" s="11">
        <f>V17-U17</f>
        <v>0</v>
      </c>
      <c r="X17" s="12">
        <f>W17*24</f>
        <v>0</v>
      </c>
    </row>
    <row r="18" spans="1:24" s="23" customFormat="1" ht="17.25" customHeight="1" x14ac:dyDescent="0.2">
      <c r="A18" s="8">
        <v>3</v>
      </c>
      <c r="B18" s="15" t="s">
        <v>14</v>
      </c>
      <c r="C18" s="10">
        <v>0.77083333333333337</v>
      </c>
      <c r="D18" s="10">
        <v>0.83333333333333337</v>
      </c>
      <c r="E18" s="11">
        <f t="shared" si="3"/>
        <v>6.25E-2</v>
      </c>
      <c r="F18" s="10"/>
      <c r="G18" s="10"/>
      <c r="H18" s="11">
        <f>G18-F18</f>
        <v>0</v>
      </c>
      <c r="I18" s="10">
        <v>0.77083333333333337</v>
      </c>
      <c r="J18" s="10">
        <v>0.83333333333333337</v>
      </c>
      <c r="K18" s="11">
        <f t="shared" si="4"/>
        <v>6.25E-2</v>
      </c>
      <c r="L18" s="10"/>
      <c r="M18" s="10"/>
      <c r="N18" s="11">
        <f>M18-L18</f>
        <v>0</v>
      </c>
      <c r="O18" s="10">
        <v>0.77083333333333337</v>
      </c>
      <c r="P18" s="10">
        <v>0.83333333333333337</v>
      </c>
      <c r="Q18" s="11">
        <f t="shared" si="5"/>
        <v>6.25E-2</v>
      </c>
      <c r="R18" s="10">
        <v>0.70833333333333337</v>
      </c>
      <c r="S18" s="10">
        <v>0.77083333333333337</v>
      </c>
      <c r="T18" s="11">
        <f>S18-R18</f>
        <v>6.25E-2</v>
      </c>
      <c r="U18" s="10"/>
      <c r="V18" s="10"/>
      <c r="W18" s="11">
        <f t="shared" si="6"/>
        <v>0</v>
      </c>
      <c r="X18" s="12">
        <f t="shared" si="7"/>
        <v>0</v>
      </c>
    </row>
    <row r="19" spans="1:24" s="23" customFormat="1" ht="17.25" customHeight="1" x14ac:dyDescent="0.2">
      <c r="A19" s="8">
        <v>5</v>
      </c>
      <c r="B19" s="15" t="s">
        <v>12</v>
      </c>
      <c r="C19" s="10"/>
      <c r="D19" s="10"/>
      <c r="E19" s="11">
        <f t="shared" si="3"/>
        <v>0</v>
      </c>
      <c r="F19" s="10">
        <v>0.75</v>
      </c>
      <c r="G19" s="10">
        <v>0.83333333333333337</v>
      </c>
      <c r="H19" s="11">
        <f t="shared" ref="H19" si="8">G19-F19</f>
        <v>8.333333333333337E-2</v>
      </c>
      <c r="I19" s="10"/>
      <c r="J19" s="10"/>
      <c r="K19" s="11">
        <f t="shared" si="4"/>
        <v>0</v>
      </c>
      <c r="L19" s="10">
        <v>0.75</v>
      </c>
      <c r="M19" s="10">
        <v>0.83333333333333337</v>
      </c>
      <c r="N19" s="11">
        <f t="shared" ref="N19" si="9">M19-L19</f>
        <v>8.333333333333337E-2</v>
      </c>
      <c r="O19" s="10"/>
      <c r="P19" s="10"/>
      <c r="Q19" s="11">
        <f t="shared" si="5"/>
        <v>0</v>
      </c>
      <c r="R19" s="10">
        <v>0.5</v>
      </c>
      <c r="S19" s="10">
        <v>0.58333333333333337</v>
      </c>
      <c r="T19" s="11">
        <f>S19-R19</f>
        <v>8.333333333333337E-2</v>
      </c>
      <c r="U19" s="10"/>
      <c r="V19" s="10"/>
      <c r="W19" s="11">
        <f t="shared" si="6"/>
        <v>0</v>
      </c>
      <c r="X19" s="12">
        <f t="shared" si="7"/>
        <v>0</v>
      </c>
    </row>
    <row r="20" spans="1:24" s="23" customFormat="1" ht="17.25" customHeight="1" x14ac:dyDescent="0.2">
      <c r="A20" s="108" t="s">
        <v>27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spans="1:24" s="23" customFormat="1" ht="17.25" customHeight="1" x14ac:dyDescent="0.2">
      <c r="A21" s="8">
        <v>1</v>
      </c>
      <c r="B21" s="15" t="s">
        <v>12</v>
      </c>
      <c r="C21" s="10"/>
      <c r="D21" s="10"/>
      <c r="E21" s="11">
        <f t="shared" ref="E21:E24" si="10">D21-C21</f>
        <v>0</v>
      </c>
      <c r="F21" s="10">
        <v>0.375</v>
      </c>
      <c r="G21" s="10">
        <v>0.45833333333333331</v>
      </c>
      <c r="H21" s="11">
        <f>G21-F21</f>
        <v>8.3333333333333315E-2</v>
      </c>
      <c r="I21" s="10"/>
      <c r="J21" s="10"/>
      <c r="K21" s="11">
        <f t="shared" ref="K21:K24" si="11">J21-I21</f>
        <v>0</v>
      </c>
      <c r="L21" s="10">
        <v>0.375</v>
      </c>
      <c r="M21" s="10">
        <v>0.45833333333333331</v>
      </c>
      <c r="N21" s="11">
        <f>M21-L21</f>
        <v>8.3333333333333315E-2</v>
      </c>
      <c r="O21" s="10"/>
      <c r="P21" s="10"/>
      <c r="Q21" s="11">
        <f t="shared" ref="Q21" si="12">P21-O21</f>
        <v>0</v>
      </c>
      <c r="R21" s="10">
        <v>0.41666666666666669</v>
      </c>
      <c r="S21" s="10">
        <v>0.5</v>
      </c>
      <c r="T21" s="11">
        <f>S21-R21</f>
        <v>8.3333333333333315E-2</v>
      </c>
      <c r="U21" s="10"/>
      <c r="V21" s="10"/>
      <c r="W21" s="11">
        <f t="shared" ref="W21:W23" si="13">V21-U21</f>
        <v>0</v>
      </c>
      <c r="X21" s="12">
        <f t="shared" ref="X21:X23" si="14">W21*24</f>
        <v>0</v>
      </c>
    </row>
    <row r="22" spans="1:24" s="23" customFormat="1" ht="17.25" customHeight="1" x14ac:dyDescent="0.2">
      <c r="A22" s="8">
        <v>2</v>
      </c>
      <c r="B22" s="15" t="s">
        <v>16</v>
      </c>
      <c r="C22" s="10">
        <v>0.66666666666666663</v>
      </c>
      <c r="D22" s="10">
        <v>0.75</v>
      </c>
      <c r="E22" s="11">
        <f t="shared" si="10"/>
        <v>8.333333333333337E-2</v>
      </c>
      <c r="F22" s="10">
        <v>0.66666666666666663</v>
      </c>
      <c r="G22" s="10">
        <v>0.75</v>
      </c>
      <c r="H22" s="11">
        <f>G22-F22</f>
        <v>8.333333333333337E-2</v>
      </c>
      <c r="I22" s="10">
        <v>0.66666666666666663</v>
      </c>
      <c r="J22" s="10">
        <v>0.75</v>
      </c>
      <c r="K22" s="11">
        <f t="shared" si="11"/>
        <v>8.333333333333337E-2</v>
      </c>
      <c r="L22" s="10">
        <v>0.66666666666666663</v>
      </c>
      <c r="M22" s="10">
        <v>0.75</v>
      </c>
      <c r="N22" s="11">
        <f>M22-L22</f>
        <v>8.333333333333337E-2</v>
      </c>
      <c r="O22" s="10">
        <v>0.66666666666666663</v>
      </c>
      <c r="P22" s="10">
        <v>0.75</v>
      </c>
      <c r="Q22" s="11">
        <f>P22-O22</f>
        <v>8.333333333333337E-2</v>
      </c>
      <c r="R22" s="10"/>
      <c r="S22" s="10"/>
      <c r="T22" s="11">
        <f>S22-R22</f>
        <v>0</v>
      </c>
      <c r="U22" s="10"/>
      <c r="V22" s="10"/>
      <c r="W22" s="11">
        <f t="shared" si="13"/>
        <v>0</v>
      </c>
      <c r="X22" s="12">
        <f t="shared" si="14"/>
        <v>0</v>
      </c>
    </row>
    <row r="23" spans="1:24" s="23" customFormat="1" ht="17.25" customHeight="1" x14ac:dyDescent="0.2">
      <c r="A23" s="90">
        <v>3</v>
      </c>
      <c r="B23" s="91" t="s">
        <v>21</v>
      </c>
      <c r="C23" s="10">
        <v>0.33333333333333331</v>
      </c>
      <c r="D23" s="10">
        <v>0.41666666666666669</v>
      </c>
      <c r="E23" s="11">
        <f t="shared" si="10"/>
        <v>8.333333333333337E-2</v>
      </c>
      <c r="F23" s="10"/>
      <c r="G23" s="10"/>
      <c r="H23" s="11">
        <f>G23-F23</f>
        <v>0</v>
      </c>
      <c r="I23" s="10">
        <v>0.33333333333333331</v>
      </c>
      <c r="J23" s="10">
        <v>0.41666666666666669</v>
      </c>
      <c r="K23" s="11">
        <f t="shared" si="11"/>
        <v>8.333333333333337E-2</v>
      </c>
      <c r="L23" s="10"/>
      <c r="M23" s="10"/>
      <c r="N23" s="11">
        <f>M23-L23</f>
        <v>0</v>
      </c>
      <c r="O23" s="10">
        <v>0.33333333333333331</v>
      </c>
      <c r="P23" s="10">
        <v>0.41666666666666669</v>
      </c>
      <c r="Q23" s="11">
        <f>P23-O23</f>
        <v>8.333333333333337E-2</v>
      </c>
      <c r="R23" s="10">
        <v>0.33333333333333331</v>
      </c>
      <c r="S23" s="10">
        <v>0.41666666666666669</v>
      </c>
      <c r="T23" s="11">
        <f>S23-R23</f>
        <v>8.333333333333337E-2</v>
      </c>
      <c r="U23" s="10"/>
      <c r="V23" s="10"/>
      <c r="W23" s="11">
        <f t="shared" si="13"/>
        <v>0</v>
      </c>
      <c r="X23" s="12">
        <f t="shared" si="14"/>
        <v>0</v>
      </c>
    </row>
    <row r="24" spans="1:24" s="23" customFormat="1" ht="17.25" customHeight="1" x14ac:dyDescent="0.2">
      <c r="A24" s="90"/>
      <c r="B24" s="91"/>
      <c r="C24" s="10">
        <v>0.75</v>
      </c>
      <c r="D24" s="10">
        <v>0.83333333333333337</v>
      </c>
      <c r="E24" s="11">
        <f t="shared" si="10"/>
        <v>8.333333333333337E-2</v>
      </c>
      <c r="F24" s="10">
        <v>0.75</v>
      </c>
      <c r="G24" s="10">
        <v>0.83333333333333337</v>
      </c>
      <c r="H24" s="11">
        <f>G24-F24</f>
        <v>8.333333333333337E-2</v>
      </c>
      <c r="I24" s="10">
        <v>0.75</v>
      </c>
      <c r="J24" s="10">
        <v>0.83333333333333337</v>
      </c>
      <c r="K24" s="11">
        <f t="shared" si="11"/>
        <v>8.333333333333337E-2</v>
      </c>
      <c r="L24" s="10">
        <v>0.75</v>
      </c>
      <c r="M24" s="10">
        <v>0.83333333333333337</v>
      </c>
      <c r="N24" s="11">
        <f>M24-L24</f>
        <v>8.333333333333337E-2</v>
      </c>
      <c r="O24" s="10">
        <v>0.75</v>
      </c>
      <c r="P24" s="10">
        <v>0.83333333333333337</v>
      </c>
      <c r="Q24" s="11">
        <f>P24-O24</f>
        <v>8.333333333333337E-2</v>
      </c>
      <c r="R24" s="10">
        <v>0.66666666666666663</v>
      </c>
      <c r="S24" s="10">
        <v>0.75</v>
      </c>
      <c r="T24" s="11">
        <f>S24-R24</f>
        <v>8.333333333333337E-2</v>
      </c>
      <c r="U24" s="10"/>
      <c r="V24" s="10"/>
      <c r="W24" s="11"/>
      <c r="X24" s="12"/>
    </row>
    <row r="25" spans="1:24" s="23" customFormat="1" ht="17.25" customHeight="1" x14ac:dyDescent="0.2">
      <c r="A25" s="17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23" customFormat="1" ht="15.75" customHeight="1" x14ac:dyDescent="0.2">
      <c r="A26" s="17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15.75" customHeight="1" x14ac:dyDescent="0.3"/>
  </sheetData>
  <mergeCells count="18">
    <mergeCell ref="L6:M6"/>
    <mergeCell ref="O6:P6"/>
    <mergeCell ref="M1:X1"/>
    <mergeCell ref="A14:X14"/>
    <mergeCell ref="A20:X20"/>
    <mergeCell ref="A23:A24"/>
    <mergeCell ref="B23:B24"/>
    <mergeCell ref="A7:X7"/>
    <mergeCell ref="A10:X10"/>
    <mergeCell ref="A11:A12"/>
    <mergeCell ref="B11:B12"/>
    <mergeCell ref="A3:X3"/>
    <mergeCell ref="A5:X5"/>
    <mergeCell ref="R6:S6"/>
    <mergeCell ref="U6:V6"/>
    <mergeCell ref="C6:D6"/>
    <mergeCell ref="F6:G6"/>
    <mergeCell ref="I6:J6"/>
  </mergeCells>
  <pageMargins left="0.86458333333333337" right="0.21875" top="0.76041666666666663" bottom="0.39583333333333331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C0D5-1C62-4511-A0FC-A6041007DFE2}">
  <sheetPr>
    <tabColor rgb="FFFF0000"/>
  </sheetPr>
  <dimension ref="A1:X21"/>
  <sheetViews>
    <sheetView view="pageLayout" zoomScaleNormal="100" workbookViewId="0">
      <selection activeCell="A3" sqref="A3:X3"/>
    </sheetView>
  </sheetViews>
  <sheetFormatPr defaultRowHeight="18.75" x14ac:dyDescent="0.25"/>
  <cols>
    <col min="1" max="1" width="4" style="27" customWidth="1"/>
    <col min="2" max="2" width="13.42578125" style="21" customWidth="1"/>
    <col min="3" max="4" width="5" style="22" customWidth="1"/>
    <col min="5" max="5" width="4" style="22" hidden="1" customWidth="1"/>
    <col min="6" max="7" width="5" style="22" customWidth="1"/>
    <col min="8" max="8" width="4.7109375" style="22" hidden="1" customWidth="1"/>
    <col min="9" max="10" width="5.140625" style="22" customWidth="1"/>
    <col min="11" max="11" width="4.7109375" style="22" hidden="1" customWidth="1"/>
    <col min="12" max="13" width="5.140625" style="22" customWidth="1"/>
    <col min="14" max="14" width="4.7109375" style="22" hidden="1" customWidth="1"/>
    <col min="15" max="16" width="5" style="22" customWidth="1"/>
    <col min="17" max="17" width="4.7109375" style="22" hidden="1" customWidth="1"/>
    <col min="18" max="19" width="5" style="22" customWidth="1"/>
    <col min="20" max="24" width="4.7109375" style="22" hidden="1" customWidth="1"/>
  </cols>
  <sheetData>
    <row r="1" spans="1:24" x14ac:dyDescent="0.25"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ht="15.75" customHeight="1" x14ac:dyDescent="0.25"/>
    <row r="3" spans="1:24" ht="20.2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2" customHeight="1" x14ac:dyDescent="0.25">
      <c r="A4" s="2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.75" customHeight="1" x14ac:dyDescent="0.25">
      <c r="A5" s="112" t="s">
        <v>28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ht="51.75" customHeight="1" x14ac:dyDescent="0.25">
      <c r="A6" s="74" t="s">
        <v>1</v>
      </c>
      <c r="B6" s="74" t="s">
        <v>2</v>
      </c>
      <c r="C6" s="113" t="s">
        <v>3</v>
      </c>
      <c r="D6" s="114"/>
      <c r="E6" s="75"/>
      <c r="F6" s="113" t="s">
        <v>5</v>
      </c>
      <c r="G6" s="114"/>
      <c r="H6" s="75"/>
      <c r="I6" s="113" t="s">
        <v>6</v>
      </c>
      <c r="J6" s="114"/>
      <c r="K6" s="75"/>
      <c r="L6" s="113" t="s">
        <v>7</v>
      </c>
      <c r="M6" s="114"/>
      <c r="N6" s="75"/>
      <c r="O6" s="113" t="s">
        <v>8</v>
      </c>
      <c r="P6" s="114"/>
      <c r="Q6" s="75"/>
      <c r="R6" s="113" t="s">
        <v>9</v>
      </c>
      <c r="S6" s="114"/>
      <c r="T6" s="75"/>
      <c r="U6" s="113" t="s">
        <v>10</v>
      </c>
      <c r="V6" s="114"/>
      <c r="W6" s="75"/>
      <c r="X6" s="76" t="s">
        <v>4</v>
      </c>
    </row>
    <row r="7" spans="1:24" ht="18.75" customHeight="1" x14ac:dyDescent="0.25">
      <c r="A7" s="88" t="s">
        <v>29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s="3" customFormat="1" ht="18.75" customHeight="1" x14ac:dyDescent="0.2">
      <c r="A8" s="8">
        <v>1</v>
      </c>
      <c r="B8" s="16" t="s">
        <v>16</v>
      </c>
      <c r="C8" s="10">
        <v>0.75</v>
      </c>
      <c r="D8" s="10">
        <v>0.83333333333333337</v>
      </c>
      <c r="E8" s="11">
        <f t="shared" ref="E8" si="0">D8-C8</f>
        <v>8.333333333333337E-2</v>
      </c>
      <c r="F8" s="10">
        <v>0.75</v>
      </c>
      <c r="G8" s="10">
        <v>0.83333333333333337</v>
      </c>
      <c r="H8" s="11">
        <f>G8-F8</f>
        <v>8.333333333333337E-2</v>
      </c>
      <c r="I8" s="10">
        <v>0.75</v>
      </c>
      <c r="J8" s="10">
        <v>0.83333333333333337</v>
      </c>
      <c r="K8" s="11">
        <f t="shared" ref="K8" si="1">J8-I8</f>
        <v>8.333333333333337E-2</v>
      </c>
      <c r="L8" s="10">
        <v>0.75</v>
      </c>
      <c r="M8" s="10">
        <v>0.83333333333333337</v>
      </c>
      <c r="N8" s="11">
        <f>M8-L8</f>
        <v>8.333333333333337E-2</v>
      </c>
      <c r="O8" s="10">
        <v>0.75</v>
      </c>
      <c r="P8" s="10">
        <v>0.83333333333333337</v>
      </c>
      <c r="Q8" s="11">
        <f>P8-O8</f>
        <v>8.333333333333337E-2</v>
      </c>
      <c r="R8" s="10">
        <v>0.75</v>
      </c>
      <c r="S8" s="10">
        <v>0.83333333333333337</v>
      </c>
      <c r="T8" s="11">
        <f>S8-R8</f>
        <v>8.333333333333337E-2</v>
      </c>
      <c r="U8" s="10"/>
      <c r="V8" s="10"/>
      <c r="W8" s="11">
        <f t="shared" ref="W8" si="2">V8-U8</f>
        <v>0</v>
      </c>
      <c r="X8" s="30">
        <f t="shared" ref="X8" si="3">W8*32</f>
        <v>0</v>
      </c>
    </row>
    <row r="9" spans="1:24" ht="18.75" customHeight="1" x14ac:dyDescent="0.25">
      <c r="A9" s="88" t="s">
        <v>54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</row>
    <row r="10" spans="1:24" s="3" customFormat="1" ht="18.75" customHeight="1" x14ac:dyDescent="0.2">
      <c r="A10" s="90">
        <v>1</v>
      </c>
      <c r="B10" s="91" t="s">
        <v>17</v>
      </c>
      <c r="C10" s="10">
        <v>0.33333333333333331</v>
      </c>
      <c r="D10" s="10">
        <v>0.41666666666666669</v>
      </c>
      <c r="E10" s="11">
        <f t="shared" ref="E10:E12" si="4">D10-C10</f>
        <v>8.333333333333337E-2</v>
      </c>
      <c r="F10" s="10">
        <v>0.33333333333333331</v>
      </c>
      <c r="G10" s="10">
        <v>0.41666666666666669</v>
      </c>
      <c r="H10" s="11">
        <f>G10-F10</f>
        <v>8.333333333333337E-2</v>
      </c>
      <c r="I10" s="10">
        <v>0.33333333333333331</v>
      </c>
      <c r="J10" s="10">
        <v>0.41666666666666669</v>
      </c>
      <c r="K10" s="11">
        <f t="shared" ref="K10:K12" si="5">J10-I10</f>
        <v>8.333333333333337E-2</v>
      </c>
      <c r="L10" s="10">
        <v>0.33333333333333331</v>
      </c>
      <c r="M10" s="10">
        <v>0.41666666666666669</v>
      </c>
      <c r="N10" s="11">
        <f>M10-L10</f>
        <v>8.333333333333337E-2</v>
      </c>
      <c r="O10" s="10">
        <v>0.33333333333333331</v>
      </c>
      <c r="P10" s="10">
        <v>0.41666666666666669</v>
      </c>
      <c r="Q10" s="11">
        <f>P10-O10</f>
        <v>8.333333333333337E-2</v>
      </c>
      <c r="R10" s="10">
        <v>0.33333333333333331</v>
      </c>
      <c r="S10" s="10">
        <v>0.41666666666666669</v>
      </c>
      <c r="T10" s="11">
        <f>S10-R10</f>
        <v>8.333333333333337E-2</v>
      </c>
      <c r="U10" s="10"/>
      <c r="V10" s="10"/>
      <c r="W10" s="11">
        <f t="shared" ref="W10:W12" si="6">V10-U10</f>
        <v>0</v>
      </c>
      <c r="X10" s="30">
        <f t="shared" ref="X10:X12" si="7">W10*32</f>
        <v>0</v>
      </c>
    </row>
    <row r="11" spans="1:24" s="3" customFormat="1" ht="18.75" customHeight="1" x14ac:dyDescent="0.2">
      <c r="A11" s="90"/>
      <c r="B11" s="91"/>
      <c r="C11" s="10">
        <v>0.625</v>
      </c>
      <c r="D11" s="10">
        <v>0.70833333333333337</v>
      </c>
      <c r="E11" s="11">
        <f t="shared" si="4"/>
        <v>8.333333333333337E-2</v>
      </c>
      <c r="F11" s="10">
        <v>0.625</v>
      </c>
      <c r="G11" s="10">
        <v>0.70833333333333337</v>
      </c>
      <c r="H11" s="11">
        <f>G11-F11</f>
        <v>8.333333333333337E-2</v>
      </c>
      <c r="I11" s="10">
        <v>0.625</v>
      </c>
      <c r="J11" s="10">
        <v>0.70833333333333337</v>
      </c>
      <c r="K11" s="11">
        <f t="shared" si="5"/>
        <v>8.333333333333337E-2</v>
      </c>
      <c r="L11" s="10">
        <v>0.625</v>
      </c>
      <c r="M11" s="10">
        <v>0.70833333333333337</v>
      </c>
      <c r="N11" s="11">
        <f>M11-L11</f>
        <v>8.333333333333337E-2</v>
      </c>
      <c r="O11" s="10">
        <v>0.625</v>
      </c>
      <c r="P11" s="10">
        <v>0.70833333333333337</v>
      </c>
      <c r="Q11" s="11">
        <f>P11-O11</f>
        <v>8.333333333333337E-2</v>
      </c>
      <c r="R11" s="10">
        <v>0.625</v>
      </c>
      <c r="S11" s="10">
        <v>0.70833333333333337</v>
      </c>
      <c r="T11" s="11">
        <f>S11-R11</f>
        <v>8.333333333333337E-2</v>
      </c>
      <c r="U11" s="10"/>
      <c r="V11" s="10"/>
      <c r="W11" s="11">
        <f t="shared" si="6"/>
        <v>0</v>
      </c>
      <c r="X11" s="30">
        <f t="shared" si="7"/>
        <v>0</v>
      </c>
    </row>
    <row r="12" spans="1:24" s="3" customFormat="1" ht="18.75" customHeight="1" x14ac:dyDescent="0.2">
      <c r="A12" s="8">
        <v>2</v>
      </c>
      <c r="B12" s="16" t="s">
        <v>21</v>
      </c>
      <c r="C12" s="10">
        <v>0.41666666666666669</v>
      </c>
      <c r="D12" s="10">
        <v>0.5</v>
      </c>
      <c r="E12" s="11">
        <f t="shared" si="4"/>
        <v>8.3333333333333315E-2</v>
      </c>
      <c r="F12" s="10">
        <v>0.41666666666666669</v>
      </c>
      <c r="G12" s="10">
        <v>0.5</v>
      </c>
      <c r="H12" s="11">
        <f t="shared" ref="H12" si="8">G12-F12</f>
        <v>8.3333333333333315E-2</v>
      </c>
      <c r="I12" s="10">
        <v>0.41666666666666669</v>
      </c>
      <c r="J12" s="10">
        <v>0.5</v>
      </c>
      <c r="K12" s="11">
        <f t="shared" si="5"/>
        <v>8.3333333333333315E-2</v>
      </c>
      <c r="L12" s="10">
        <v>0.41666666666666669</v>
      </c>
      <c r="M12" s="10">
        <v>0.5</v>
      </c>
      <c r="N12" s="11">
        <f t="shared" ref="N12" si="9">M12-L12</f>
        <v>8.3333333333333315E-2</v>
      </c>
      <c r="O12" s="10">
        <v>0.41666666666666669</v>
      </c>
      <c r="P12" s="10">
        <v>0.5</v>
      </c>
      <c r="Q12" s="11">
        <f t="shared" ref="Q12" si="10">P12-O12</f>
        <v>8.3333333333333315E-2</v>
      </c>
      <c r="R12" s="10">
        <v>0.41666666666666669</v>
      </c>
      <c r="S12" s="10">
        <v>0.5</v>
      </c>
      <c r="T12" s="11">
        <f t="shared" ref="T12" si="11">S12-R12</f>
        <v>8.3333333333333315E-2</v>
      </c>
      <c r="U12" s="10"/>
      <c r="V12" s="10"/>
      <c r="W12" s="11">
        <f t="shared" si="6"/>
        <v>0</v>
      </c>
      <c r="X12" s="30">
        <f t="shared" si="7"/>
        <v>0</v>
      </c>
    </row>
    <row r="13" spans="1:24" ht="18.75" customHeight="1" x14ac:dyDescent="0.25">
      <c r="A13" s="88" t="s">
        <v>30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spans="1:24" s="3" customFormat="1" ht="18.75" customHeight="1" x14ac:dyDescent="0.2">
      <c r="A14" s="8">
        <v>1</v>
      </c>
      <c r="B14" s="15" t="s">
        <v>12</v>
      </c>
      <c r="C14" s="10"/>
      <c r="D14" s="10"/>
      <c r="E14" s="11">
        <f t="shared" ref="E14:E15" si="12">D14-C14</f>
        <v>0</v>
      </c>
      <c r="F14" s="10">
        <v>0.625</v>
      </c>
      <c r="G14" s="10">
        <v>0.6875</v>
      </c>
      <c r="H14" s="11">
        <f>G14-F14</f>
        <v>6.25E-2</v>
      </c>
      <c r="I14" s="10"/>
      <c r="J14" s="10"/>
      <c r="K14" s="11">
        <f t="shared" ref="K14:K15" si="13">J14-I14</f>
        <v>0</v>
      </c>
      <c r="L14" s="10">
        <v>0.625</v>
      </c>
      <c r="M14" s="10">
        <v>0.6875</v>
      </c>
      <c r="N14" s="11">
        <f>M14-L14</f>
        <v>6.25E-2</v>
      </c>
      <c r="O14" s="10">
        <v>0.625</v>
      </c>
      <c r="P14" s="10">
        <v>0.6875</v>
      </c>
      <c r="Q14" s="11">
        <f t="shared" ref="Q14:Q15" si="14">P14-O14</f>
        <v>6.25E-2</v>
      </c>
      <c r="R14" s="10">
        <v>0.625</v>
      </c>
      <c r="S14" s="10">
        <v>0.6875</v>
      </c>
      <c r="T14" s="11">
        <f>S14-R14</f>
        <v>6.25E-2</v>
      </c>
      <c r="U14" s="10"/>
      <c r="V14" s="10"/>
      <c r="W14" s="11">
        <f t="shared" ref="W14" si="15">V14-U14</f>
        <v>0</v>
      </c>
      <c r="X14" s="30">
        <f t="shared" ref="X14" si="16">W14*32</f>
        <v>0</v>
      </c>
    </row>
    <row r="15" spans="1:24" s="3" customFormat="1" ht="18.75" customHeight="1" x14ac:dyDescent="0.2">
      <c r="A15" s="8">
        <v>2</v>
      </c>
      <c r="B15" s="16" t="s">
        <v>18</v>
      </c>
      <c r="C15" s="10">
        <v>0.75</v>
      </c>
      <c r="D15" s="10">
        <v>0.83333333333333337</v>
      </c>
      <c r="E15" s="11">
        <f t="shared" si="12"/>
        <v>8.333333333333337E-2</v>
      </c>
      <c r="F15" s="10">
        <v>0.75</v>
      </c>
      <c r="G15" s="10">
        <v>0.83333333333333337</v>
      </c>
      <c r="H15" s="11">
        <f>G15-F15</f>
        <v>8.333333333333337E-2</v>
      </c>
      <c r="I15" s="10">
        <v>0.75</v>
      </c>
      <c r="J15" s="10">
        <v>0.83333333333333337</v>
      </c>
      <c r="K15" s="11">
        <f t="shared" si="13"/>
        <v>8.333333333333337E-2</v>
      </c>
      <c r="L15" s="10">
        <v>0.75</v>
      </c>
      <c r="M15" s="10">
        <v>0.83333333333333337</v>
      </c>
      <c r="N15" s="11">
        <f>M15-L15</f>
        <v>8.333333333333337E-2</v>
      </c>
      <c r="O15" s="10">
        <v>0.75</v>
      </c>
      <c r="P15" s="10">
        <v>0.83333333333333337</v>
      </c>
      <c r="Q15" s="11">
        <f t="shared" si="14"/>
        <v>8.333333333333337E-2</v>
      </c>
      <c r="R15" s="10"/>
      <c r="S15" s="10"/>
      <c r="T15" s="11">
        <f t="shared" ref="T15" si="17">S15-R15</f>
        <v>0</v>
      </c>
      <c r="U15" s="10"/>
      <c r="V15" s="10"/>
      <c r="W15" s="11"/>
      <c r="X15" s="30"/>
    </row>
    <row r="16" spans="1:24" ht="18.75" customHeight="1" x14ac:dyDescent="0.25">
      <c r="A16" s="88" t="s">
        <v>33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</row>
    <row r="17" spans="1:24" s="3" customFormat="1" ht="18.75" customHeight="1" x14ac:dyDescent="0.2">
      <c r="A17" s="8">
        <v>1</v>
      </c>
      <c r="B17" s="16" t="s">
        <v>34</v>
      </c>
      <c r="C17" s="10">
        <v>0.79166666666666663</v>
      </c>
      <c r="D17" s="10">
        <v>0.875</v>
      </c>
      <c r="E17" s="11">
        <f>D17-C17</f>
        <v>8.333333333333337E-2</v>
      </c>
      <c r="F17" s="10">
        <v>0.79166666666666663</v>
      </c>
      <c r="G17" s="10">
        <v>0.875</v>
      </c>
      <c r="H17" s="11">
        <f>G17-F17</f>
        <v>8.333333333333337E-2</v>
      </c>
      <c r="I17" s="10">
        <v>0.75</v>
      </c>
      <c r="J17" s="10">
        <v>0.83333333333333337</v>
      </c>
      <c r="K17" s="11">
        <f>J17-I17</f>
        <v>8.333333333333337E-2</v>
      </c>
      <c r="L17" s="10">
        <v>0.79166666666666663</v>
      </c>
      <c r="M17" s="10">
        <v>0.875</v>
      </c>
      <c r="N17" s="11">
        <f>M17-L17</f>
        <v>8.333333333333337E-2</v>
      </c>
      <c r="O17" s="10">
        <v>0.79166666666666663</v>
      </c>
      <c r="P17" s="10">
        <v>0.875</v>
      </c>
      <c r="Q17" s="11">
        <f>P17-O17</f>
        <v>8.333333333333337E-2</v>
      </c>
      <c r="R17" s="10">
        <v>0.75</v>
      </c>
      <c r="S17" s="10">
        <v>0.83333333333333337</v>
      </c>
      <c r="T17" s="11">
        <f>S17-R17</f>
        <v>8.333333333333337E-2</v>
      </c>
      <c r="U17" s="10"/>
      <c r="V17" s="10"/>
      <c r="W17" s="11">
        <f>V17-U17</f>
        <v>0</v>
      </c>
      <c r="X17" s="30">
        <f>W17*32</f>
        <v>0</v>
      </c>
    </row>
    <row r="18" spans="1:24" s="3" customFormat="1" ht="18.75" customHeight="1" x14ac:dyDescent="0.2">
      <c r="A18" s="8">
        <v>2</v>
      </c>
      <c r="B18" s="16" t="s">
        <v>16</v>
      </c>
      <c r="C18" s="10">
        <v>0.66666666666666663</v>
      </c>
      <c r="D18" s="10">
        <v>0.77083333333333337</v>
      </c>
      <c r="E18" s="11">
        <f t="shared" ref="E18" si="18">D18-C18</f>
        <v>0.10416666666666674</v>
      </c>
      <c r="F18" s="10">
        <v>0.66666666666666663</v>
      </c>
      <c r="G18" s="10">
        <v>0.77083333333333337</v>
      </c>
      <c r="H18" s="11">
        <f>G18-F18</f>
        <v>0.10416666666666674</v>
      </c>
      <c r="I18" s="10">
        <v>0.66666666666666663</v>
      </c>
      <c r="J18" s="10">
        <v>0.75</v>
      </c>
      <c r="K18" s="11">
        <f t="shared" ref="K18" si="19">J18-I18</f>
        <v>8.333333333333337E-2</v>
      </c>
      <c r="L18" s="10">
        <v>0.66666666666666663</v>
      </c>
      <c r="M18" s="10">
        <v>0.77083333333333337</v>
      </c>
      <c r="N18" s="11">
        <f>M18-L18</f>
        <v>0.10416666666666674</v>
      </c>
      <c r="O18" s="10">
        <v>0.66666666666666663</v>
      </c>
      <c r="P18" s="10">
        <v>0.77083333333333337</v>
      </c>
      <c r="Q18" s="11">
        <f>P18-O18</f>
        <v>0.10416666666666674</v>
      </c>
      <c r="R18" s="10">
        <v>0.66666666666666663</v>
      </c>
      <c r="S18" s="10">
        <v>0.75</v>
      </c>
      <c r="T18" s="11">
        <f>S18-R18</f>
        <v>8.333333333333337E-2</v>
      </c>
      <c r="U18" s="10"/>
      <c r="V18" s="10"/>
      <c r="W18" s="11">
        <f t="shared" ref="W18" si="20">V18-U18</f>
        <v>0</v>
      </c>
      <c r="X18" s="30">
        <f t="shared" ref="X18" si="21">W18*32</f>
        <v>0</v>
      </c>
    </row>
    <row r="19" spans="1:24" ht="18.75" customHeight="1" x14ac:dyDescent="0.25">
      <c r="A19" s="88" t="s">
        <v>63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</row>
    <row r="20" spans="1:24" ht="18.75" customHeight="1" x14ac:dyDescent="0.25">
      <c r="A20" s="8">
        <v>1</v>
      </c>
      <c r="B20" s="15" t="s">
        <v>26</v>
      </c>
      <c r="C20" s="10"/>
      <c r="D20" s="10"/>
      <c r="E20" s="11">
        <f t="shared" ref="E20:E21" si="22">D20-C20</f>
        <v>0</v>
      </c>
      <c r="F20" s="10">
        <v>0.70833333333333337</v>
      </c>
      <c r="G20" s="10">
        <v>0.79166666666666663</v>
      </c>
      <c r="H20" s="11">
        <f>G20-F20</f>
        <v>8.3333333333333259E-2</v>
      </c>
      <c r="I20" s="10"/>
      <c r="J20" s="10"/>
      <c r="K20" s="11">
        <f t="shared" ref="K20:K21" si="23">J20-I20</f>
        <v>0</v>
      </c>
      <c r="L20" s="10">
        <v>0.70833333333333337</v>
      </c>
      <c r="M20" s="10">
        <v>0.79166666666666663</v>
      </c>
      <c r="N20" s="11">
        <f>M20-L20</f>
        <v>8.3333333333333259E-2</v>
      </c>
      <c r="O20" s="10"/>
      <c r="P20" s="10"/>
      <c r="Q20" s="11">
        <f t="shared" ref="Q20:Q21" si="24">P20-O20</f>
        <v>0</v>
      </c>
      <c r="R20" s="10">
        <v>0.41666666666666669</v>
      </c>
      <c r="S20" s="10">
        <v>0.5</v>
      </c>
      <c r="T20" s="11">
        <f>S20-R20</f>
        <v>8.3333333333333315E-2</v>
      </c>
      <c r="U20" s="10"/>
      <c r="V20" s="10"/>
      <c r="W20" s="11">
        <f t="shared" ref="W20:W21" si="25">V20-U20</f>
        <v>0</v>
      </c>
      <c r="X20" s="30">
        <f t="shared" ref="X20:X21" si="26">W20*32</f>
        <v>0</v>
      </c>
    </row>
    <row r="21" spans="1:24" ht="18.75" customHeight="1" x14ac:dyDescent="0.25">
      <c r="A21" s="8">
        <v>2</v>
      </c>
      <c r="B21" s="15" t="s">
        <v>31</v>
      </c>
      <c r="C21" s="10">
        <v>0.70833333333333337</v>
      </c>
      <c r="D21" s="10">
        <v>0.79166666666666663</v>
      </c>
      <c r="E21" s="11">
        <f t="shared" si="22"/>
        <v>8.3333333333333259E-2</v>
      </c>
      <c r="F21" s="10"/>
      <c r="G21" s="10"/>
      <c r="H21" s="11">
        <f>G21-F21</f>
        <v>0</v>
      </c>
      <c r="I21" s="10">
        <v>0.70833333333333337</v>
      </c>
      <c r="J21" s="10">
        <v>0.79166666666666663</v>
      </c>
      <c r="K21" s="11">
        <f t="shared" si="23"/>
        <v>8.3333333333333259E-2</v>
      </c>
      <c r="L21" s="10"/>
      <c r="M21" s="10"/>
      <c r="N21" s="11">
        <f>M21-L21</f>
        <v>0</v>
      </c>
      <c r="O21" s="10">
        <v>0.70833333333333337</v>
      </c>
      <c r="P21" s="10">
        <v>0.79166666666666663</v>
      </c>
      <c r="Q21" s="11">
        <f t="shared" si="24"/>
        <v>8.3333333333333259E-2</v>
      </c>
      <c r="R21" s="10">
        <v>0.5</v>
      </c>
      <c r="S21" s="10">
        <v>0.58333333333333337</v>
      </c>
      <c r="T21" s="11">
        <f>S21-R21</f>
        <v>8.333333333333337E-2</v>
      </c>
      <c r="U21" s="10"/>
      <c r="V21" s="10"/>
      <c r="W21" s="11">
        <f t="shared" si="25"/>
        <v>0</v>
      </c>
      <c r="X21" s="30">
        <f t="shared" si="26"/>
        <v>0</v>
      </c>
    </row>
  </sheetData>
  <mergeCells count="17">
    <mergeCell ref="U6:V6"/>
    <mergeCell ref="M1:X1"/>
    <mergeCell ref="A19:X19"/>
    <mergeCell ref="A13:X13"/>
    <mergeCell ref="A16:X16"/>
    <mergeCell ref="A7:X7"/>
    <mergeCell ref="A9:X9"/>
    <mergeCell ref="A10:A11"/>
    <mergeCell ref="B10:B11"/>
    <mergeCell ref="A5:X5"/>
    <mergeCell ref="C6:D6"/>
    <mergeCell ref="F6:G6"/>
    <mergeCell ref="A3:X3"/>
    <mergeCell ref="I6:J6"/>
    <mergeCell ref="L6:M6"/>
    <mergeCell ref="O6:P6"/>
    <mergeCell ref="R6:S6"/>
  </mergeCells>
  <pageMargins left="0.88541666666666663" right="0.15625" top="0.8125" bottom="0.32291666666666669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4F51-A747-485B-9C0B-96364CFED071}">
  <sheetPr>
    <tabColor rgb="FFFF0000"/>
  </sheetPr>
  <dimension ref="A1:X79"/>
  <sheetViews>
    <sheetView view="pageLayout" topLeftCell="A40" zoomScale="110" zoomScalePageLayoutView="110" workbookViewId="0">
      <selection activeCell="R50" sqref="R50"/>
    </sheetView>
  </sheetViews>
  <sheetFormatPr defaultRowHeight="18.75" x14ac:dyDescent="0.3"/>
  <cols>
    <col min="1" max="1" width="5" style="44" customWidth="1"/>
    <col min="2" max="2" width="15.140625" style="21" customWidth="1"/>
    <col min="3" max="4" width="5" style="22" customWidth="1"/>
    <col min="5" max="5" width="4" style="22" hidden="1" customWidth="1"/>
    <col min="6" max="7" width="4.85546875" style="22" customWidth="1"/>
    <col min="8" max="8" width="4.7109375" style="22" hidden="1" customWidth="1"/>
    <col min="9" max="10" width="5.140625" style="22" customWidth="1"/>
    <col min="11" max="11" width="4.7109375" style="22" hidden="1" customWidth="1"/>
    <col min="12" max="13" width="4.85546875" style="22" customWidth="1"/>
    <col min="14" max="14" width="4.7109375" style="22" hidden="1" customWidth="1"/>
    <col min="15" max="16" width="4.85546875" style="22" customWidth="1"/>
    <col min="17" max="17" width="4.7109375" style="22" hidden="1" customWidth="1"/>
    <col min="18" max="19" width="4.85546875" style="22" customWidth="1"/>
    <col min="20" max="24" width="4.7109375" style="22" hidden="1" customWidth="1"/>
  </cols>
  <sheetData>
    <row r="1" spans="1:24" ht="16.5" customHeight="1" x14ac:dyDescent="0.3"/>
    <row r="2" spans="1:24" ht="15.6" customHeight="1" x14ac:dyDescent="0.3"/>
    <row r="3" spans="1:24" ht="22.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2" customHeight="1" x14ac:dyDescent="0.3"/>
    <row r="5" spans="1:24" s="23" customFormat="1" ht="18.75" customHeight="1" x14ac:dyDescent="0.2">
      <c r="A5" s="119" t="s">
        <v>43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23" customFormat="1" ht="40.5" customHeight="1" x14ac:dyDescent="0.2">
      <c r="A6" s="4" t="s">
        <v>1</v>
      </c>
      <c r="B6" s="4" t="s">
        <v>2</v>
      </c>
      <c r="C6" s="85" t="s">
        <v>3</v>
      </c>
      <c r="D6" s="85"/>
      <c r="E6" s="5"/>
      <c r="F6" s="85" t="s">
        <v>5</v>
      </c>
      <c r="G6" s="85"/>
      <c r="H6" s="5"/>
      <c r="I6" s="85" t="s">
        <v>6</v>
      </c>
      <c r="J6" s="85"/>
      <c r="K6" s="5"/>
      <c r="L6" s="85" t="s">
        <v>7</v>
      </c>
      <c r="M6" s="85"/>
      <c r="N6" s="5"/>
      <c r="O6" s="85" t="s">
        <v>8</v>
      </c>
      <c r="P6" s="85"/>
      <c r="Q6" s="5"/>
      <c r="R6" s="85" t="s">
        <v>9</v>
      </c>
      <c r="S6" s="85"/>
      <c r="T6" s="5"/>
      <c r="U6" s="85" t="s">
        <v>10</v>
      </c>
      <c r="V6" s="85"/>
      <c r="W6" s="5"/>
      <c r="X6" s="29" t="s">
        <v>4</v>
      </c>
    </row>
    <row r="7" spans="1:24" s="23" customFormat="1" ht="15.75" customHeight="1" x14ac:dyDescent="0.2">
      <c r="A7" s="115" t="s">
        <v>44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s="23" customFormat="1" ht="15.75" customHeight="1" x14ac:dyDescent="0.2">
      <c r="A8" s="40">
        <v>1</v>
      </c>
      <c r="B8" s="16" t="s">
        <v>21</v>
      </c>
      <c r="C8" s="10">
        <v>0.33333333333333331</v>
      </c>
      <c r="D8" s="45">
        <v>0.41666666666666669</v>
      </c>
      <c r="E8" s="11">
        <f>D8-C8</f>
        <v>8.333333333333337E-2</v>
      </c>
      <c r="F8" s="10">
        <v>0.33333333333333331</v>
      </c>
      <c r="G8" s="45">
        <v>0.375</v>
      </c>
      <c r="H8" s="11">
        <f t="shared" ref="H8:H9" si="0">G8-F8</f>
        <v>4.1666666666666685E-2</v>
      </c>
      <c r="I8" s="10">
        <v>0.33333333333333331</v>
      </c>
      <c r="J8" s="45">
        <v>0.45833333333333331</v>
      </c>
      <c r="K8" s="11">
        <f>J8-I8</f>
        <v>0.125</v>
      </c>
      <c r="L8" s="10">
        <v>0.33333333333333331</v>
      </c>
      <c r="M8" s="45">
        <v>0.375</v>
      </c>
      <c r="N8" s="11">
        <f t="shared" ref="N8:N9" si="1">M8-L8</f>
        <v>4.1666666666666685E-2</v>
      </c>
      <c r="O8" s="10">
        <v>0.33333333333333331</v>
      </c>
      <c r="P8" s="45">
        <v>0.41666666666666669</v>
      </c>
      <c r="Q8" s="11">
        <f>P8-O8</f>
        <v>8.333333333333337E-2</v>
      </c>
      <c r="R8" s="45">
        <v>0.45833333333333331</v>
      </c>
      <c r="S8" s="45">
        <v>0.58333333333333337</v>
      </c>
      <c r="T8" s="11">
        <f t="shared" ref="T8:T9" si="2">S8-R8</f>
        <v>0.12500000000000006</v>
      </c>
      <c r="U8" s="10"/>
      <c r="V8" s="10"/>
      <c r="W8" s="11">
        <f t="shared" ref="W8:W9" si="3">V8-U8</f>
        <v>0</v>
      </c>
      <c r="X8" s="30">
        <f t="shared" ref="X8:X9" si="4">W8*32</f>
        <v>0</v>
      </c>
    </row>
    <row r="9" spans="1:24" s="23" customFormat="1" ht="15.75" customHeight="1" x14ac:dyDescent="0.2">
      <c r="A9" s="40">
        <v>2</v>
      </c>
      <c r="B9" s="16" t="s">
        <v>17</v>
      </c>
      <c r="C9" s="10">
        <v>0.66666666666666663</v>
      </c>
      <c r="D9" s="10">
        <v>0.83333333333333337</v>
      </c>
      <c r="E9" s="11">
        <f t="shared" ref="E9" si="5">D9-C9</f>
        <v>0.16666666666666674</v>
      </c>
      <c r="F9" s="10">
        <v>0.625</v>
      </c>
      <c r="G9" s="10">
        <v>0.79166666666666663</v>
      </c>
      <c r="H9" s="11">
        <f t="shared" si="0"/>
        <v>0.16666666666666663</v>
      </c>
      <c r="I9" s="10">
        <v>0.66666666666666663</v>
      </c>
      <c r="J9" s="10">
        <v>0.83333333333333337</v>
      </c>
      <c r="K9" s="11">
        <f t="shared" ref="K9" si="6">J9-I9</f>
        <v>0.16666666666666674</v>
      </c>
      <c r="L9" s="10">
        <v>0.625</v>
      </c>
      <c r="M9" s="10">
        <v>0.79166666666666663</v>
      </c>
      <c r="N9" s="11">
        <f t="shared" si="1"/>
        <v>0.16666666666666663</v>
      </c>
      <c r="O9" s="10">
        <v>0.66666666666666663</v>
      </c>
      <c r="P9" s="10">
        <v>0.83333333333333337</v>
      </c>
      <c r="Q9" s="11">
        <f t="shared" ref="Q9" si="7">P9-O9</f>
        <v>0.16666666666666674</v>
      </c>
      <c r="R9" s="45">
        <v>0.60416666666666663</v>
      </c>
      <c r="S9" s="45">
        <v>0.77083333333333337</v>
      </c>
      <c r="T9" s="11">
        <f t="shared" si="2"/>
        <v>0.16666666666666674</v>
      </c>
      <c r="U9" s="10"/>
      <c r="V9" s="10"/>
      <c r="W9" s="11">
        <f t="shared" si="3"/>
        <v>0</v>
      </c>
      <c r="X9" s="30">
        <f t="shared" si="4"/>
        <v>0</v>
      </c>
    </row>
    <row r="10" spans="1:24" s="3" customFormat="1" ht="15.75" customHeight="1" x14ac:dyDescent="0.2">
      <c r="A10" s="115" t="s">
        <v>46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s="3" customFormat="1" ht="15.75" customHeight="1" x14ac:dyDescent="0.2">
      <c r="A11" s="26">
        <v>1</v>
      </c>
      <c r="B11" s="16" t="s">
        <v>16</v>
      </c>
      <c r="C11" s="10">
        <v>0.35416666666666669</v>
      </c>
      <c r="D11" s="10">
        <v>0.45833333333333331</v>
      </c>
      <c r="E11" s="11">
        <f>D11-C11</f>
        <v>0.10416666666666663</v>
      </c>
      <c r="F11" s="10">
        <v>0.35416666666666669</v>
      </c>
      <c r="G11" s="10">
        <v>0.45833333333333331</v>
      </c>
      <c r="H11" s="11">
        <f t="shared" ref="H11" si="8">G11-F11</f>
        <v>0.10416666666666663</v>
      </c>
      <c r="I11" s="10">
        <v>0.35416666666666669</v>
      </c>
      <c r="J11" s="10">
        <v>0.4375</v>
      </c>
      <c r="K11" s="11">
        <f>J11-I11</f>
        <v>8.3333333333333315E-2</v>
      </c>
      <c r="L11" s="10"/>
      <c r="M11" s="10"/>
      <c r="N11" s="11">
        <f t="shared" ref="N11" si="9">M11-L11</f>
        <v>0</v>
      </c>
      <c r="O11" s="10">
        <v>0.35416666666666669</v>
      </c>
      <c r="P11" s="10">
        <v>0.45833333333333331</v>
      </c>
      <c r="Q11" s="11">
        <f>P11-O11</f>
        <v>0.10416666666666663</v>
      </c>
      <c r="R11" s="10">
        <v>0.41666666666666669</v>
      </c>
      <c r="S11" s="10">
        <v>0.52083333333333337</v>
      </c>
      <c r="T11" s="11">
        <f>S11-R11</f>
        <v>0.10416666666666669</v>
      </c>
      <c r="U11" s="10"/>
      <c r="V11" s="10"/>
      <c r="W11" s="11">
        <f>V11-U11</f>
        <v>0</v>
      </c>
      <c r="X11" s="30">
        <f>W11*32</f>
        <v>0</v>
      </c>
    </row>
    <row r="12" spans="1:24" s="3" customFormat="1" ht="15.75" customHeight="1" x14ac:dyDescent="0.2">
      <c r="A12" s="26">
        <v>2</v>
      </c>
      <c r="B12" s="16" t="s">
        <v>12</v>
      </c>
      <c r="C12" s="10">
        <v>0.58333333333333337</v>
      </c>
      <c r="D12" s="10">
        <v>0.66666666666666663</v>
      </c>
      <c r="E12" s="11">
        <f>D12-C12</f>
        <v>8.3333333333333259E-2</v>
      </c>
      <c r="F12" s="10"/>
      <c r="G12" s="10"/>
      <c r="H12" s="11">
        <f>G12-F12</f>
        <v>0</v>
      </c>
      <c r="I12" s="10">
        <v>0.58333333333333337</v>
      </c>
      <c r="J12" s="10">
        <v>0.66666666666666663</v>
      </c>
      <c r="K12" s="11">
        <f t="shared" ref="K12" si="10">J12-I12</f>
        <v>8.3333333333333259E-2</v>
      </c>
      <c r="L12" s="10"/>
      <c r="M12" s="10"/>
      <c r="N12" s="11">
        <f>M12-L12</f>
        <v>0</v>
      </c>
      <c r="O12" s="10">
        <v>0.58333333333333337</v>
      </c>
      <c r="P12" s="10">
        <v>0.66666666666666663</v>
      </c>
      <c r="Q12" s="11">
        <f>P12-O12</f>
        <v>8.3333333333333259E-2</v>
      </c>
      <c r="R12" s="10"/>
      <c r="S12" s="10"/>
      <c r="T12" s="11">
        <f>S12-R12</f>
        <v>0</v>
      </c>
      <c r="U12" s="10"/>
      <c r="V12" s="10"/>
      <c r="W12" s="11">
        <f>V12-U12</f>
        <v>0</v>
      </c>
      <c r="X12" s="30">
        <f>W12*32</f>
        <v>0</v>
      </c>
    </row>
    <row r="13" spans="1:24" s="3" customFormat="1" ht="15.75" customHeight="1" x14ac:dyDescent="0.2">
      <c r="A13" s="26">
        <v>3</v>
      </c>
      <c r="B13" s="16" t="s">
        <v>21</v>
      </c>
      <c r="C13" s="10">
        <v>0.70833333333333337</v>
      </c>
      <c r="D13" s="10">
        <v>0.83333333333333337</v>
      </c>
      <c r="E13" s="11">
        <f>D13-C13</f>
        <v>0.125</v>
      </c>
      <c r="F13" s="10">
        <v>0.66666666666666663</v>
      </c>
      <c r="G13" s="10">
        <v>0.79166666666666663</v>
      </c>
      <c r="H13" s="11">
        <f>G13-F13</f>
        <v>0.125</v>
      </c>
      <c r="I13" s="10">
        <v>0.70833333333333337</v>
      </c>
      <c r="J13" s="10">
        <v>0.83333333333333337</v>
      </c>
      <c r="K13" s="11">
        <f>J13-I13</f>
        <v>0.125</v>
      </c>
      <c r="L13" s="10">
        <v>0.625</v>
      </c>
      <c r="M13" s="10">
        <v>0.79166666666666663</v>
      </c>
      <c r="N13" s="11">
        <f>M13-L13</f>
        <v>0.16666666666666663</v>
      </c>
      <c r="O13" s="10">
        <v>0.70833333333333337</v>
      </c>
      <c r="P13" s="10">
        <v>0.83333333333333337</v>
      </c>
      <c r="Q13" s="11">
        <f>P13-O13</f>
        <v>0.125</v>
      </c>
      <c r="R13" s="10">
        <v>0.54166666666666663</v>
      </c>
      <c r="S13" s="10">
        <v>0.625</v>
      </c>
      <c r="T13" s="11">
        <f>S13-R13</f>
        <v>8.333333333333337E-2</v>
      </c>
      <c r="U13" s="10"/>
      <c r="V13" s="10"/>
      <c r="W13" s="11">
        <f>V13-U13</f>
        <v>0</v>
      </c>
      <c r="X13" s="30">
        <f>W13*32</f>
        <v>0</v>
      </c>
    </row>
    <row r="14" spans="1:24" s="23" customFormat="1" ht="16.5" customHeight="1" x14ac:dyDescent="0.2">
      <c r="A14" s="115" t="s">
        <v>86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 s="23" customFormat="1" ht="15.75" customHeight="1" x14ac:dyDescent="0.2">
      <c r="A15" s="26">
        <v>1</v>
      </c>
      <c r="B15" s="16" t="s">
        <v>21</v>
      </c>
      <c r="C15" s="10">
        <v>0.58333333333333337</v>
      </c>
      <c r="D15" s="10">
        <v>0.66666666666666663</v>
      </c>
      <c r="E15" s="11">
        <f>D15-C15</f>
        <v>8.3333333333333259E-2</v>
      </c>
      <c r="F15" s="10">
        <v>0.58333333333333337</v>
      </c>
      <c r="G15" s="10">
        <v>0.6875</v>
      </c>
      <c r="H15" s="11">
        <f>G15-F15</f>
        <v>0.10416666666666663</v>
      </c>
      <c r="I15" s="10">
        <v>0.58333333333333337</v>
      </c>
      <c r="J15" s="10">
        <v>0.66666666666666663</v>
      </c>
      <c r="K15" s="11">
        <f>J15-I15</f>
        <v>8.3333333333333259E-2</v>
      </c>
      <c r="L15" s="10">
        <v>0.58333333333333337</v>
      </c>
      <c r="M15" s="10">
        <v>0.6875</v>
      </c>
      <c r="N15" s="11">
        <f>M15-L15</f>
        <v>0.10416666666666663</v>
      </c>
      <c r="O15" s="10">
        <v>0.58333333333333337</v>
      </c>
      <c r="P15" s="10">
        <v>0.66666666666666663</v>
      </c>
      <c r="Q15" s="11">
        <f>P15-O15</f>
        <v>8.3333333333333259E-2</v>
      </c>
      <c r="R15" s="10">
        <v>0.625</v>
      </c>
      <c r="S15" s="10">
        <v>0.66666666666666663</v>
      </c>
      <c r="T15" s="11">
        <f>S15-R15</f>
        <v>4.166666666666663E-2</v>
      </c>
      <c r="U15" s="10"/>
      <c r="V15" s="10"/>
      <c r="W15" s="11">
        <f>V15-U15</f>
        <v>0</v>
      </c>
      <c r="X15" s="30">
        <f>W15*32</f>
        <v>0</v>
      </c>
    </row>
    <row r="16" spans="1:24" s="23" customFormat="1" ht="15.75" customHeight="1" x14ac:dyDescent="0.2">
      <c r="A16" s="8">
        <v>2</v>
      </c>
      <c r="B16" s="16" t="s">
        <v>17</v>
      </c>
      <c r="C16" s="10">
        <v>0.70833333333333337</v>
      </c>
      <c r="D16" s="10">
        <v>0.875</v>
      </c>
      <c r="E16" s="11">
        <f>D16-C16</f>
        <v>0.16666666666666663</v>
      </c>
      <c r="F16" s="10">
        <v>0.70833333333333337</v>
      </c>
      <c r="G16" s="45">
        <v>0.875</v>
      </c>
      <c r="H16" s="11">
        <f>G16-F16</f>
        <v>0.16666666666666663</v>
      </c>
      <c r="I16" s="10">
        <v>0.70833333333333337</v>
      </c>
      <c r="J16" s="45">
        <v>0.875</v>
      </c>
      <c r="K16" s="11">
        <f>J16-I16</f>
        <v>0.16666666666666663</v>
      </c>
      <c r="L16" s="10">
        <v>0.70833333333333337</v>
      </c>
      <c r="M16" s="45">
        <v>0.875</v>
      </c>
      <c r="N16" s="11">
        <f>M16-L16</f>
        <v>0.16666666666666663</v>
      </c>
      <c r="O16" s="10">
        <v>0.70833333333333337</v>
      </c>
      <c r="P16" s="45">
        <v>0.875</v>
      </c>
      <c r="Q16" s="11">
        <f>P16-O16</f>
        <v>0.16666666666666663</v>
      </c>
      <c r="R16" s="45">
        <v>0.41666666666666669</v>
      </c>
      <c r="S16" s="10">
        <v>0.58333333333333337</v>
      </c>
      <c r="T16" s="11">
        <f>S16-R16</f>
        <v>0.16666666666666669</v>
      </c>
      <c r="U16" s="10"/>
      <c r="V16" s="10"/>
      <c r="W16" s="11">
        <f>V16-U16</f>
        <v>0</v>
      </c>
      <c r="X16" s="30">
        <f>W16*32</f>
        <v>0</v>
      </c>
    </row>
    <row r="17" spans="1:24" s="3" customFormat="1" ht="15.75" customHeight="1" x14ac:dyDescent="0.2">
      <c r="A17" s="115" t="s">
        <v>47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1:24" s="3" customFormat="1" ht="15.75" customHeight="1" x14ac:dyDescent="0.2">
      <c r="A18" s="40">
        <v>1</v>
      </c>
      <c r="B18" s="16" t="s">
        <v>45</v>
      </c>
      <c r="C18" s="10">
        <v>0.33333333333333331</v>
      </c>
      <c r="D18" s="10">
        <v>0.45833333333333331</v>
      </c>
      <c r="E18" s="11">
        <f>D18-C18</f>
        <v>0.125</v>
      </c>
      <c r="F18" s="10">
        <v>0.33333333333333331</v>
      </c>
      <c r="G18" s="10">
        <v>0.4375</v>
      </c>
      <c r="H18" s="11">
        <f t="shared" ref="H18:H19" si="11">G18-F18</f>
        <v>0.10416666666666669</v>
      </c>
      <c r="I18" s="10">
        <v>0.33333333333333331</v>
      </c>
      <c r="J18" s="10">
        <v>0.45833333333333331</v>
      </c>
      <c r="K18" s="11">
        <f>J18-I18</f>
        <v>0.125</v>
      </c>
      <c r="L18" s="10">
        <v>0.33333333333333331</v>
      </c>
      <c r="M18" s="10">
        <v>0.4375</v>
      </c>
      <c r="N18" s="11">
        <f t="shared" ref="N18:N19" si="12">M18-L18</f>
        <v>0.10416666666666669</v>
      </c>
      <c r="O18" s="10">
        <v>0.33333333333333331</v>
      </c>
      <c r="P18" s="10">
        <v>0.45833333333333331</v>
      </c>
      <c r="Q18" s="11">
        <f>P18-O18</f>
        <v>0.125</v>
      </c>
      <c r="R18" s="10"/>
      <c r="S18" s="10"/>
      <c r="T18" s="11">
        <f>S18-R18</f>
        <v>0</v>
      </c>
      <c r="U18" s="10"/>
      <c r="V18" s="10"/>
      <c r="W18" s="11">
        <f>V18-U18</f>
        <v>0</v>
      </c>
      <c r="X18" s="30">
        <f>W18*32</f>
        <v>0</v>
      </c>
    </row>
    <row r="19" spans="1:24" s="3" customFormat="1" ht="15.75" customHeight="1" x14ac:dyDescent="0.2">
      <c r="A19" s="26">
        <v>2</v>
      </c>
      <c r="B19" s="16" t="s">
        <v>21</v>
      </c>
      <c r="C19" s="10">
        <v>0.66666666666666663</v>
      </c>
      <c r="D19" s="10">
        <v>0.79166666666666663</v>
      </c>
      <c r="E19" s="11">
        <f t="shared" ref="E19" si="13">D19-C19</f>
        <v>0.125</v>
      </c>
      <c r="F19" s="10">
        <v>0.66666666666666663</v>
      </c>
      <c r="G19" s="10">
        <v>0.83333333333333337</v>
      </c>
      <c r="H19" s="11">
        <f t="shared" si="11"/>
        <v>0.16666666666666674</v>
      </c>
      <c r="I19" s="10">
        <v>0.66666666666666663</v>
      </c>
      <c r="J19" s="10">
        <v>0.79166666666666663</v>
      </c>
      <c r="K19" s="11">
        <f t="shared" ref="K19" si="14">J19-I19</f>
        <v>0.125</v>
      </c>
      <c r="L19" s="10">
        <v>0.66666666666666663</v>
      </c>
      <c r="M19" s="10">
        <v>0.83333333333333337</v>
      </c>
      <c r="N19" s="11">
        <f t="shared" si="12"/>
        <v>0.16666666666666674</v>
      </c>
      <c r="O19" s="10">
        <v>0.66666666666666663</v>
      </c>
      <c r="P19" s="10">
        <v>0.79166666666666663</v>
      </c>
      <c r="Q19" s="11">
        <f t="shared" ref="Q19" si="15">P19-O19</f>
        <v>0.125</v>
      </c>
      <c r="R19" s="10">
        <v>0.45833333333333331</v>
      </c>
      <c r="S19" s="10">
        <v>0.58333333333333337</v>
      </c>
      <c r="T19" s="11">
        <f t="shared" ref="T19:T20" si="16">S19-R19</f>
        <v>0.12500000000000006</v>
      </c>
      <c r="U19" s="10"/>
      <c r="V19" s="10"/>
      <c r="W19" s="11">
        <f t="shared" ref="W19:W20" si="17">V19-U19</f>
        <v>0</v>
      </c>
      <c r="X19" s="30">
        <f t="shared" ref="X19:X20" si="18">W19*32</f>
        <v>0</v>
      </c>
    </row>
    <row r="20" spans="1:24" s="3" customFormat="1" ht="15.75" customHeight="1" x14ac:dyDescent="0.2">
      <c r="A20" s="8">
        <v>3</v>
      </c>
      <c r="B20" s="16" t="s">
        <v>48</v>
      </c>
      <c r="C20" s="10"/>
      <c r="D20" s="10"/>
      <c r="E20" s="11">
        <f>D20-C20</f>
        <v>0</v>
      </c>
      <c r="F20" s="10"/>
      <c r="G20" s="10"/>
      <c r="H20" s="11">
        <f>G20-F20</f>
        <v>0</v>
      </c>
      <c r="I20" s="10"/>
      <c r="J20" s="10"/>
      <c r="K20" s="11">
        <f>J20-I20</f>
        <v>0</v>
      </c>
      <c r="L20" s="10"/>
      <c r="M20" s="10"/>
      <c r="N20" s="11">
        <f>M20-L20</f>
        <v>0</v>
      </c>
      <c r="O20" s="10"/>
      <c r="P20" s="10"/>
      <c r="Q20" s="11">
        <f>P20-O20</f>
        <v>0</v>
      </c>
      <c r="R20" s="10">
        <v>0.625</v>
      </c>
      <c r="S20" s="10">
        <v>0.70833333333333337</v>
      </c>
      <c r="T20" s="11">
        <f t="shared" si="16"/>
        <v>8.333333333333337E-2</v>
      </c>
      <c r="U20" s="10"/>
      <c r="V20" s="10"/>
      <c r="W20" s="11">
        <f t="shared" si="17"/>
        <v>0</v>
      </c>
      <c r="X20" s="30">
        <f t="shared" si="18"/>
        <v>0</v>
      </c>
    </row>
    <row r="21" spans="1:24" ht="15.75" customHeight="1" x14ac:dyDescent="0.25">
      <c r="A21" s="57"/>
      <c r="B21" s="58"/>
      <c r="C21" s="41"/>
      <c r="D21" s="41"/>
      <c r="E21" s="42"/>
      <c r="F21" s="41"/>
      <c r="G21" s="41"/>
      <c r="H21" s="42"/>
      <c r="I21" s="41"/>
      <c r="J21" s="41"/>
      <c r="K21" s="42"/>
      <c r="L21" s="41"/>
      <c r="M21" s="41"/>
      <c r="N21" s="42"/>
      <c r="O21" s="41"/>
      <c r="P21" s="41"/>
      <c r="Q21" s="42"/>
      <c r="R21" s="41"/>
      <c r="S21" s="41"/>
      <c r="T21" s="42"/>
      <c r="U21" s="41"/>
      <c r="V21" s="41"/>
      <c r="W21" s="42"/>
      <c r="X21" s="43"/>
    </row>
    <row r="22" spans="1:24" ht="15.75" customHeight="1" x14ac:dyDescent="0.25">
      <c r="A22" s="57"/>
      <c r="B22" s="58"/>
      <c r="C22" s="41"/>
      <c r="D22" s="41"/>
      <c r="E22" s="42"/>
      <c r="F22" s="41"/>
      <c r="G22" s="41"/>
      <c r="H22" s="42"/>
      <c r="I22" s="41"/>
      <c r="J22" s="41"/>
      <c r="K22" s="42"/>
      <c r="L22" s="41"/>
      <c r="M22" s="41"/>
      <c r="N22" s="42"/>
      <c r="O22" s="41"/>
      <c r="P22" s="41"/>
      <c r="Q22" s="42"/>
      <c r="R22" s="41"/>
      <c r="S22" s="41"/>
      <c r="T22" s="42"/>
      <c r="U22" s="41"/>
      <c r="V22" s="41"/>
      <c r="W22" s="42"/>
      <c r="X22" s="43"/>
    </row>
    <row r="23" spans="1:24" ht="15.75" customHeight="1" x14ac:dyDescent="0.25">
      <c r="A23" s="57"/>
      <c r="B23" s="58"/>
      <c r="C23" s="41"/>
      <c r="D23" s="41"/>
      <c r="E23" s="42"/>
      <c r="F23" s="41"/>
      <c r="G23" s="41"/>
      <c r="H23" s="42"/>
      <c r="I23" s="41"/>
      <c r="J23" s="41"/>
      <c r="K23" s="42"/>
      <c r="L23" s="41"/>
      <c r="M23" s="41"/>
      <c r="N23" s="42"/>
      <c r="O23" s="41"/>
      <c r="P23" s="41"/>
      <c r="Q23" s="42"/>
      <c r="R23" s="41"/>
      <c r="S23" s="41"/>
      <c r="T23" s="42"/>
      <c r="U23" s="41"/>
      <c r="V23" s="41"/>
      <c r="W23" s="42"/>
      <c r="X23" s="43"/>
    </row>
    <row r="24" spans="1:24" ht="15.75" customHeight="1" x14ac:dyDescent="0.25">
      <c r="A24" s="57"/>
      <c r="B24" s="58"/>
      <c r="C24" s="41"/>
      <c r="D24" s="41"/>
      <c r="E24" s="42"/>
      <c r="F24" s="41"/>
      <c r="G24" s="41"/>
      <c r="H24" s="42"/>
      <c r="I24" s="41"/>
      <c r="J24" s="41"/>
      <c r="K24" s="42"/>
      <c r="L24" s="41"/>
      <c r="M24" s="41"/>
      <c r="N24" s="42"/>
      <c r="O24" s="41"/>
      <c r="P24" s="41"/>
      <c r="Q24" s="42"/>
      <c r="R24" s="41"/>
      <c r="S24" s="41"/>
      <c r="T24" s="42"/>
      <c r="U24" s="41"/>
      <c r="V24" s="41"/>
      <c r="W24" s="42"/>
      <c r="X24" s="43"/>
    </row>
    <row r="25" spans="1:24" ht="79.5" customHeight="1" x14ac:dyDescent="0.25">
      <c r="A25" s="57"/>
      <c r="B25" s="58"/>
      <c r="C25" s="41"/>
      <c r="D25" s="41"/>
      <c r="E25" s="42"/>
      <c r="F25" s="41"/>
      <c r="G25" s="41"/>
      <c r="H25" s="42"/>
      <c r="I25" s="41"/>
      <c r="J25" s="41"/>
      <c r="K25" s="42"/>
      <c r="L25" s="41"/>
      <c r="M25" s="41"/>
      <c r="N25" s="42"/>
      <c r="O25" s="41"/>
      <c r="P25" s="41"/>
      <c r="Q25" s="42"/>
      <c r="R25" s="41"/>
      <c r="S25" s="41"/>
      <c r="T25" s="42"/>
      <c r="U25" s="41"/>
      <c r="V25" s="41"/>
      <c r="W25" s="42"/>
      <c r="X25" s="43"/>
    </row>
    <row r="26" spans="1:24" s="3" customFormat="1" ht="39.6" customHeight="1" x14ac:dyDescent="0.2">
      <c r="A26" s="4" t="s">
        <v>1</v>
      </c>
      <c r="B26" s="4" t="s">
        <v>2</v>
      </c>
      <c r="C26" s="85" t="s">
        <v>3</v>
      </c>
      <c r="D26" s="85"/>
      <c r="E26" s="5"/>
      <c r="F26" s="85" t="s">
        <v>5</v>
      </c>
      <c r="G26" s="85"/>
      <c r="H26" s="31"/>
      <c r="I26" s="85" t="s">
        <v>6</v>
      </c>
      <c r="J26" s="85"/>
      <c r="K26" s="5"/>
      <c r="L26" s="85" t="s">
        <v>7</v>
      </c>
      <c r="M26" s="85"/>
      <c r="N26" s="5"/>
      <c r="O26" s="85" t="s">
        <v>8</v>
      </c>
      <c r="P26" s="85"/>
      <c r="Q26" s="5"/>
      <c r="R26" s="85" t="s">
        <v>9</v>
      </c>
      <c r="S26" s="85"/>
      <c r="T26" s="5"/>
      <c r="U26" s="85" t="s">
        <v>10</v>
      </c>
      <c r="V26" s="85"/>
      <c r="W26" s="5"/>
      <c r="X26" s="29" t="s">
        <v>4</v>
      </c>
    </row>
    <row r="27" spans="1:24" s="3" customFormat="1" ht="15.75" customHeight="1" x14ac:dyDescent="0.2">
      <c r="A27" s="115" t="s">
        <v>68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1:24" s="23" customFormat="1" ht="15.75" customHeight="1" x14ac:dyDescent="0.2">
      <c r="A28" s="8">
        <v>1</v>
      </c>
      <c r="B28" s="16" t="s">
        <v>51</v>
      </c>
      <c r="C28" s="45">
        <v>0.41666666666666669</v>
      </c>
      <c r="D28" s="45">
        <v>0.45833333333333331</v>
      </c>
      <c r="E28" s="11">
        <f>D28-C28</f>
        <v>4.166666666666663E-2</v>
      </c>
      <c r="F28" s="45">
        <v>0.375</v>
      </c>
      <c r="G28" s="45">
        <v>0.45833333333333331</v>
      </c>
      <c r="H28" s="11">
        <f t="shared" ref="H28:H31" si="19">G28-F28</f>
        <v>8.3333333333333315E-2</v>
      </c>
      <c r="I28" s="45">
        <v>0.45833333333333331</v>
      </c>
      <c r="J28" s="45">
        <v>0.5</v>
      </c>
      <c r="K28" s="11">
        <f>J28-I28</f>
        <v>4.1666666666666685E-2</v>
      </c>
      <c r="L28" s="45">
        <v>0.375</v>
      </c>
      <c r="M28" s="45">
        <v>0.45833333333333331</v>
      </c>
      <c r="N28" s="11">
        <f t="shared" ref="N28:N31" si="20">M28-L28</f>
        <v>8.3333333333333315E-2</v>
      </c>
      <c r="O28" s="45">
        <v>0.41666666666666669</v>
      </c>
      <c r="P28" s="45">
        <v>0.45833333333333331</v>
      </c>
      <c r="Q28" s="11">
        <f>P28-O28</f>
        <v>4.166666666666663E-2</v>
      </c>
      <c r="R28" s="45">
        <v>0.41666666666666669</v>
      </c>
      <c r="S28" s="45">
        <v>0.45833333333333331</v>
      </c>
      <c r="T28" s="11">
        <f t="shared" ref="T28:T31" si="21">S28-R28</f>
        <v>4.166666666666663E-2</v>
      </c>
      <c r="U28" s="10"/>
      <c r="V28" s="10"/>
      <c r="W28" s="11">
        <f>V28-U28</f>
        <v>0</v>
      </c>
      <c r="X28" s="30">
        <f>W28*32</f>
        <v>0</v>
      </c>
    </row>
    <row r="29" spans="1:24" s="23" customFormat="1" ht="15.75" customHeight="1" x14ac:dyDescent="0.2">
      <c r="A29" s="8">
        <v>2</v>
      </c>
      <c r="B29" s="16" t="s">
        <v>14</v>
      </c>
      <c r="C29" s="45">
        <v>0.77083333333333337</v>
      </c>
      <c r="D29" s="45">
        <v>0.83333333333333337</v>
      </c>
      <c r="E29" s="11">
        <f>D29-C29</f>
        <v>6.25E-2</v>
      </c>
      <c r="F29" s="10"/>
      <c r="G29" s="10"/>
      <c r="H29" s="11">
        <f t="shared" si="19"/>
        <v>0</v>
      </c>
      <c r="I29" s="45">
        <v>0.77083333333333337</v>
      </c>
      <c r="J29" s="45">
        <v>0.83333333333333337</v>
      </c>
      <c r="K29" s="11">
        <f>J29-I29</f>
        <v>6.25E-2</v>
      </c>
      <c r="L29" s="10"/>
      <c r="M29" s="10"/>
      <c r="N29" s="11">
        <f t="shared" si="20"/>
        <v>0</v>
      </c>
      <c r="O29" s="45">
        <v>0.77083333333333337</v>
      </c>
      <c r="P29" s="45">
        <v>0.83333333333333337</v>
      </c>
      <c r="Q29" s="11">
        <f>P29-O29</f>
        <v>6.25E-2</v>
      </c>
      <c r="R29" s="45">
        <v>0.45833333333333331</v>
      </c>
      <c r="S29" s="45">
        <v>0.52083333333333337</v>
      </c>
      <c r="T29" s="11">
        <f t="shared" si="21"/>
        <v>6.2500000000000056E-2</v>
      </c>
      <c r="U29" s="10"/>
      <c r="V29" s="10"/>
      <c r="W29" s="11">
        <f>V29-U29</f>
        <v>0</v>
      </c>
      <c r="X29" s="30">
        <f>W29*32</f>
        <v>0</v>
      </c>
    </row>
    <row r="30" spans="1:24" s="23" customFormat="1" ht="15.75" customHeight="1" x14ac:dyDescent="0.2">
      <c r="A30" s="8">
        <v>3</v>
      </c>
      <c r="B30" s="16" t="s">
        <v>45</v>
      </c>
      <c r="C30" s="10">
        <v>0.58333333333333337</v>
      </c>
      <c r="D30" s="10">
        <v>0.66666666666666663</v>
      </c>
      <c r="E30" s="11">
        <f>D30-C30</f>
        <v>8.3333333333333259E-2</v>
      </c>
      <c r="F30" s="10">
        <v>0.66666666666666663</v>
      </c>
      <c r="G30" s="10">
        <v>0.79166666666666663</v>
      </c>
      <c r="H30" s="11">
        <f t="shared" si="19"/>
        <v>0.125</v>
      </c>
      <c r="I30" s="10">
        <v>0.58333333333333337</v>
      </c>
      <c r="J30" s="10">
        <v>0.66666666666666663</v>
      </c>
      <c r="K30" s="11">
        <f>J30-I30</f>
        <v>8.3333333333333259E-2</v>
      </c>
      <c r="L30" s="10">
        <v>0.66666666666666663</v>
      </c>
      <c r="M30" s="10">
        <v>0.79166666666666663</v>
      </c>
      <c r="N30" s="11">
        <f t="shared" si="20"/>
        <v>0.125</v>
      </c>
      <c r="O30" s="10">
        <v>0.58333333333333337</v>
      </c>
      <c r="P30" s="10">
        <v>0.66666666666666663</v>
      </c>
      <c r="Q30" s="11">
        <f>P30-O30</f>
        <v>8.3333333333333259E-2</v>
      </c>
      <c r="R30" s="10">
        <v>0.58333333333333337</v>
      </c>
      <c r="S30" s="10">
        <v>0.66666666666666663</v>
      </c>
      <c r="T30" s="11">
        <f t="shared" si="21"/>
        <v>8.3333333333333259E-2</v>
      </c>
      <c r="U30" s="10"/>
      <c r="V30" s="10"/>
      <c r="W30" s="11">
        <f>V30-U30</f>
        <v>0</v>
      </c>
      <c r="X30" s="30">
        <f>W30*32</f>
        <v>0</v>
      </c>
    </row>
    <row r="31" spans="1:24" s="3" customFormat="1" ht="15.75" customHeight="1" x14ac:dyDescent="0.2">
      <c r="A31" s="8">
        <v>4</v>
      </c>
      <c r="B31" s="16" t="s">
        <v>49</v>
      </c>
      <c r="C31" s="10">
        <v>0.66666666666666663</v>
      </c>
      <c r="D31" s="10">
        <v>0.75</v>
      </c>
      <c r="E31" s="47">
        <f>D31-C31</f>
        <v>8.333333333333337E-2</v>
      </c>
      <c r="F31" s="10"/>
      <c r="G31" s="10"/>
      <c r="H31" s="47">
        <f t="shared" si="19"/>
        <v>0</v>
      </c>
      <c r="I31" s="10">
        <v>0.66666666666666663</v>
      </c>
      <c r="J31" s="10">
        <v>0.75</v>
      </c>
      <c r="K31" s="47">
        <f>J31-I31</f>
        <v>8.333333333333337E-2</v>
      </c>
      <c r="L31" s="10"/>
      <c r="M31" s="10"/>
      <c r="N31" s="47">
        <f t="shared" si="20"/>
        <v>0</v>
      </c>
      <c r="O31" s="10">
        <v>0.66666666666666663</v>
      </c>
      <c r="P31" s="10">
        <v>0.75</v>
      </c>
      <c r="Q31" s="47">
        <f>P31-O31</f>
        <v>8.333333333333337E-2</v>
      </c>
      <c r="R31" s="10">
        <v>0.66666666666666663</v>
      </c>
      <c r="S31" s="10">
        <v>0.75</v>
      </c>
      <c r="T31" s="47">
        <f t="shared" si="21"/>
        <v>8.333333333333337E-2</v>
      </c>
      <c r="U31" s="45"/>
      <c r="V31" s="45"/>
      <c r="W31" s="47">
        <f>V31-U31</f>
        <v>0</v>
      </c>
      <c r="X31" s="49">
        <f>W31*32</f>
        <v>0</v>
      </c>
    </row>
    <row r="32" spans="1:24" s="23" customFormat="1" ht="15.75" customHeight="1" x14ac:dyDescent="0.2">
      <c r="A32" s="115" t="s">
        <v>85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spans="1:24" s="23" customFormat="1" ht="15.75" customHeight="1" x14ac:dyDescent="0.2">
      <c r="A33" s="48">
        <v>1</v>
      </c>
      <c r="B33" s="16" t="s">
        <v>21</v>
      </c>
      <c r="C33" s="10">
        <v>0.33333333333333331</v>
      </c>
      <c r="D33" s="10">
        <v>0.45833333333333331</v>
      </c>
      <c r="E33" s="11">
        <f>D33-C33</f>
        <v>0.125</v>
      </c>
      <c r="F33" s="10">
        <v>0.33333333333333331</v>
      </c>
      <c r="G33" s="45">
        <v>0.45833333333333331</v>
      </c>
      <c r="H33" s="11">
        <f>G33-F33</f>
        <v>0.125</v>
      </c>
      <c r="I33" s="10">
        <v>0.33333333333333331</v>
      </c>
      <c r="J33" s="45">
        <v>0.41666666666666669</v>
      </c>
      <c r="K33" s="11">
        <f>J33-I33</f>
        <v>8.333333333333337E-2</v>
      </c>
      <c r="L33" s="10">
        <v>0.33333333333333331</v>
      </c>
      <c r="M33" s="45">
        <v>0.45833333333333331</v>
      </c>
      <c r="N33" s="11">
        <f>M33-L33</f>
        <v>0.125</v>
      </c>
      <c r="O33" s="10">
        <v>0.33333333333333331</v>
      </c>
      <c r="P33" s="45">
        <v>0.45833333333333331</v>
      </c>
      <c r="Q33" s="11">
        <f>P33-O33</f>
        <v>0.125</v>
      </c>
      <c r="R33" s="10">
        <v>0.66666666666666663</v>
      </c>
      <c r="S33" s="10">
        <v>0.75</v>
      </c>
      <c r="T33" s="47">
        <f>S33-R33</f>
        <v>8.333333333333337E-2</v>
      </c>
      <c r="U33" s="45"/>
      <c r="V33" s="45"/>
      <c r="W33" s="47">
        <f>V33-U33</f>
        <v>0</v>
      </c>
      <c r="X33" s="49">
        <f>W33*32</f>
        <v>0</v>
      </c>
    </row>
    <row r="34" spans="1:24" s="23" customFormat="1" ht="15.75" customHeight="1" x14ac:dyDescent="0.2">
      <c r="A34" s="48">
        <v>2</v>
      </c>
      <c r="B34" s="16" t="s">
        <v>21</v>
      </c>
      <c r="C34" s="10">
        <v>0.70833333333333337</v>
      </c>
      <c r="D34" s="10">
        <v>0.83333333333333337</v>
      </c>
      <c r="E34" s="11">
        <f>D34-C34</f>
        <v>0.125</v>
      </c>
      <c r="F34" s="10">
        <v>0.70833333333333337</v>
      </c>
      <c r="G34" s="10">
        <v>0.83333333333333337</v>
      </c>
      <c r="H34" s="11">
        <f>G34-F34</f>
        <v>0.125</v>
      </c>
      <c r="I34" s="10">
        <v>0.66666666666666663</v>
      </c>
      <c r="J34" s="10">
        <v>0.83333333333333337</v>
      </c>
      <c r="K34" s="11">
        <f>J34-I34</f>
        <v>0.16666666666666674</v>
      </c>
      <c r="L34" s="10">
        <v>0.70833333333333337</v>
      </c>
      <c r="M34" s="10">
        <v>0.83333333333333337</v>
      </c>
      <c r="N34" s="11">
        <f>M34-L34</f>
        <v>0.125</v>
      </c>
      <c r="O34" s="10">
        <v>0.70833333333333337</v>
      </c>
      <c r="P34" s="10">
        <v>0.83333333333333337</v>
      </c>
      <c r="Q34" s="11">
        <f>P34-O34</f>
        <v>0.125</v>
      </c>
      <c r="R34" s="45">
        <v>0.41666666666666669</v>
      </c>
      <c r="S34" s="10">
        <v>0.58333333333333337</v>
      </c>
      <c r="T34" s="47">
        <f>S34-R34</f>
        <v>0.16666666666666669</v>
      </c>
      <c r="U34" s="45"/>
      <c r="V34" s="45"/>
      <c r="W34" s="47">
        <f>V34-U34</f>
        <v>0</v>
      </c>
      <c r="X34" s="49">
        <f>W34*32</f>
        <v>0</v>
      </c>
    </row>
    <row r="35" spans="1:24" s="23" customFormat="1" ht="15.75" customHeight="1" x14ac:dyDescent="0.2">
      <c r="A35" s="115" t="s">
        <v>50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spans="1:24" s="23" customFormat="1" ht="15.75" customHeight="1" x14ac:dyDescent="0.2">
      <c r="A36" s="8">
        <v>1</v>
      </c>
      <c r="B36" s="16" t="s">
        <v>32</v>
      </c>
      <c r="C36" s="10">
        <v>0.35416666666666669</v>
      </c>
      <c r="D36" s="10">
        <v>0.47916666666666669</v>
      </c>
      <c r="E36" s="11">
        <f>D36-C36</f>
        <v>0.125</v>
      </c>
      <c r="F36" s="10">
        <v>0.35416666666666669</v>
      </c>
      <c r="G36" s="10">
        <v>0.47916666666666669</v>
      </c>
      <c r="H36" s="11">
        <f t="shared" ref="H36:H39" si="22">G36-F36</f>
        <v>0.125</v>
      </c>
      <c r="I36" s="10"/>
      <c r="J36" s="10"/>
      <c r="K36" s="11">
        <f>J36-I36</f>
        <v>0</v>
      </c>
      <c r="L36" s="10">
        <v>0.35416666666666669</v>
      </c>
      <c r="M36" s="10">
        <v>0.47916666666666669</v>
      </c>
      <c r="N36" s="11">
        <f t="shared" ref="N36:N39" si="23">M36-L36</f>
        <v>0.125</v>
      </c>
      <c r="O36" s="10"/>
      <c r="P36" s="10"/>
      <c r="Q36" s="11">
        <f>P36-O36</f>
        <v>0</v>
      </c>
      <c r="R36" s="45">
        <v>0.41666666666666669</v>
      </c>
      <c r="S36" s="10">
        <v>0.54166666666666663</v>
      </c>
      <c r="T36" s="11">
        <f t="shared" ref="T36:T39" si="24">S36-R36</f>
        <v>0.12499999999999994</v>
      </c>
      <c r="U36" s="10"/>
      <c r="V36" s="10"/>
      <c r="W36" s="11">
        <f>V36-U36</f>
        <v>0</v>
      </c>
      <c r="X36" s="30">
        <f>W36*32</f>
        <v>0</v>
      </c>
    </row>
    <row r="37" spans="1:24" s="23" customFormat="1" ht="15.75" customHeight="1" x14ac:dyDescent="0.2">
      <c r="A37" s="8">
        <v>2</v>
      </c>
      <c r="B37" s="16" t="s">
        <v>26</v>
      </c>
      <c r="C37" s="10">
        <v>0.58333333333333337</v>
      </c>
      <c r="D37" s="10">
        <v>0.66666666666666663</v>
      </c>
      <c r="E37" s="11">
        <f>D37-C37</f>
        <v>8.3333333333333259E-2</v>
      </c>
      <c r="F37" s="10"/>
      <c r="G37" s="10"/>
      <c r="H37" s="11">
        <f t="shared" si="22"/>
        <v>0</v>
      </c>
      <c r="I37" s="10">
        <v>0.58333333333333337</v>
      </c>
      <c r="J37" s="10">
        <v>0.66666666666666663</v>
      </c>
      <c r="K37" s="11">
        <f>J37-I37</f>
        <v>8.3333333333333259E-2</v>
      </c>
      <c r="L37" s="10"/>
      <c r="M37" s="10"/>
      <c r="N37" s="11">
        <f t="shared" si="23"/>
        <v>0</v>
      </c>
      <c r="O37" s="10">
        <v>0.58333333333333337</v>
      </c>
      <c r="P37" s="10">
        <v>0.66666666666666663</v>
      </c>
      <c r="Q37" s="11">
        <f>P37-O37</f>
        <v>8.3333333333333259E-2</v>
      </c>
      <c r="R37" s="10"/>
      <c r="S37" s="10"/>
      <c r="T37" s="11">
        <f t="shared" si="24"/>
        <v>0</v>
      </c>
      <c r="U37" s="10"/>
      <c r="V37" s="10"/>
      <c r="W37" s="11">
        <f>V37-U37</f>
        <v>0</v>
      </c>
      <c r="X37" s="30">
        <f>W37*32</f>
        <v>0</v>
      </c>
    </row>
    <row r="38" spans="1:24" s="23" customFormat="1" ht="15.75" customHeight="1" x14ac:dyDescent="0.2">
      <c r="A38" s="8">
        <v>3</v>
      </c>
      <c r="B38" s="16" t="s">
        <v>16</v>
      </c>
      <c r="C38" s="45">
        <v>0.70833333333333337</v>
      </c>
      <c r="D38" s="10">
        <v>0.79166666666666663</v>
      </c>
      <c r="E38" s="11">
        <f>D38-C38</f>
        <v>8.3333333333333259E-2</v>
      </c>
      <c r="F38" s="10">
        <v>0.66666666666666663</v>
      </c>
      <c r="G38" s="10">
        <v>0.79166666666666663</v>
      </c>
      <c r="H38" s="11">
        <f t="shared" si="22"/>
        <v>0.125</v>
      </c>
      <c r="I38" s="45">
        <v>0.70833333333333337</v>
      </c>
      <c r="J38" s="45">
        <v>0.83333333333333337</v>
      </c>
      <c r="K38" s="11">
        <f>J38-I38</f>
        <v>0.125</v>
      </c>
      <c r="L38" s="10">
        <v>0.66666666666666663</v>
      </c>
      <c r="M38" s="10">
        <v>0.79166666666666663</v>
      </c>
      <c r="N38" s="11">
        <f t="shared" si="23"/>
        <v>0.125</v>
      </c>
      <c r="O38" s="45">
        <v>0.70833333333333337</v>
      </c>
      <c r="P38" s="45">
        <v>0.83333333333333337</v>
      </c>
      <c r="Q38" s="11">
        <f>P38-O38</f>
        <v>0.125</v>
      </c>
      <c r="R38" s="10"/>
      <c r="S38" s="10"/>
      <c r="T38" s="11">
        <f t="shared" si="24"/>
        <v>0</v>
      </c>
      <c r="U38" s="10"/>
      <c r="V38" s="10"/>
      <c r="W38" s="11">
        <f>V38-U38</f>
        <v>0</v>
      </c>
      <c r="X38" s="30">
        <f>W38*32</f>
        <v>0</v>
      </c>
    </row>
    <row r="39" spans="1:24" s="3" customFormat="1" ht="15.75" customHeight="1" x14ac:dyDescent="0.2">
      <c r="A39" s="8">
        <v>4</v>
      </c>
      <c r="B39" s="16" t="s">
        <v>69</v>
      </c>
      <c r="C39" s="10"/>
      <c r="D39" s="45"/>
      <c r="E39" s="47">
        <f>D39-C39</f>
        <v>0</v>
      </c>
      <c r="F39" s="10"/>
      <c r="G39" s="45"/>
      <c r="H39" s="47">
        <f t="shared" si="22"/>
        <v>0</v>
      </c>
      <c r="I39" s="45">
        <v>0.41666666666666669</v>
      </c>
      <c r="J39" s="45">
        <v>0.5</v>
      </c>
      <c r="K39" s="47">
        <f>J39-I39</f>
        <v>8.3333333333333315E-2</v>
      </c>
      <c r="L39" s="10"/>
      <c r="M39" s="45"/>
      <c r="N39" s="47">
        <f t="shared" si="23"/>
        <v>0</v>
      </c>
      <c r="O39" s="45"/>
      <c r="P39" s="45"/>
      <c r="Q39" s="47">
        <f>P39-O39</f>
        <v>0</v>
      </c>
      <c r="R39" s="45">
        <v>0.58333333333333337</v>
      </c>
      <c r="S39" s="10">
        <v>0.66666666666666663</v>
      </c>
      <c r="T39" s="47">
        <f t="shared" si="24"/>
        <v>8.3333333333333259E-2</v>
      </c>
      <c r="U39" s="45"/>
      <c r="V39" s="45"/>
      <c r="W39" s="47">
        <f>V39-U39</f>
        <v>0</v>
      </c>
      <c r="X39" s="49">
        <f>W39*32</f>
        <v>0</v>
      </c>
    </row>
    <row r="40" spans="1:24" ht="15.75" customHeight="1" x14ac:dyDescent="0.25">
      <c r="A40" s="57"/>
      <c r="B40" s="58"/>
      <c r="C40" s="41"/>
      <c r="D40" s="41"/>
      <c r="E40" s="42"/>
      <c r="F40" s="41"/>
      <c r="G40" s="41"/>
      <c r="H40" s="42"/>
      <c r="I40" s="41"/>
      <c r="J40" s="41"/>
      <c r="K40" s="42"/>
      <c r="L40" s="41"/>
      <c r="M40" s="41"/>
      <c r="N40" s="42"/>
      <c r="O40" s="41"/>
      <c r="P40" s="41"/>
      <c r="Q40" s="42"/>
      <c r="R40" s="41"/>
      <c r="S40" s="41"/>
      <c r="T40" s="42"/>
      <c r="U40" s="41"/>
      <c r="V40" s="41"/>
      <c r="W40" s="42"/>
      <c r="X40" s="43"/>
    </row>
    <row r="41" spans="1:24" ht="15.75" customHeight="1" x14ac:dyDescent="0.25">
      <c r="A41" s="57"/>
      <c r="B41" s="58"/>
      <c r="C41" s="41"/>
      <c r="D41" s="41"/>
      <c r="E41" s="42"/>
      <c r="F41" s="41"/>
      <c r="G41" s="41"/>
      <c r="H41" s="42"/>
      <c r="I41" s="41"/>
      <c r="J41" s="41"/>
      <c r="K41" s="42"/>
      <c r="L41" s="41"/>
      <c r="M41" s="41"/>
      <c r="N41" s="42"/>
      <c r="O41" s="41"/>
      <c r="P41" s="41"/>
      <c r="Q41" s="42"/>
      <c r="R41" s="41"/>
      <c r="S41" s="41"/>
      <c r="T41" s="42"/>
      <c r="U41" s="41"/>
      <c r="V41" s="41"/>
      <c r="W41" s="42"/>
      <c r="X41" s="43"/>
    </row>
    <row r="42" spans="1:24" ht="15.75" customHeight="1" x14ac:dyDescent="0.25">
      <c r="A42" s="57"/>
      <c r="B42" s="58"/>
      <c r="C42" s="41"/>
      <c r="D42" s="41"/>
      <c r="E42" s="42"/>
      <c r="F42" s="41"/>
      <c r="G42" s="41"/>
      <c r="H42" s="42"/>
      <c r="I42" s="41"/>
      <c r="J42" s="41"/>
      <c r="K42" s="42"/>
      <c r="L42" s="41"/>
      <c r="M42" s="41"/>
      <c r="N42" s="42"/>
      <c r="O42" s="41"/>
      <c r="P42" s="41"/>
      <c r="Q42" s="42"/>
      <c r="R42" s="41"/>
      <c r="S42" s="41"/>
      <c r="T42" s="42"/>
      <c r="U42" s="41"/>
      <c r="V42" s="41"/>
      <c r="W42" s="42"/>
      <c r="X42" s="43"/>
    </row>
    <row r="43" spans="1:24" ht="15.75" customHeight="1" x14ac:dyDescent="0.25">
      <c r="A43" s="57"/>
      <c r="B43" s="58"/>
      <c r="C43" s="41"/>
      <c r="D43" s="41"/>
      <c r="E43" s="42"/>
      <c r="F43" s="41"/>
      <c r="G43" s="41"/>
      <c r="H43" s="42"/>
      <c r="I43" s="41"/>
      <c r="J43" s="41"/>
      <c r="K43" s="42"/>
      <c r="L43" s="41"/>
      <c r="M43" s="41"/>
      <c r="N43" s="42"/>
      <c r="O43" s="41"/>
      <c r="P43" s="41"/>
      <c r="Q43" s="42"/>
      <c r="R43" s="41"/>
      <c r="S43" s="41"/>
      <c r="T43" s="42"/>
      <c r="U43" s="41"/>
      <c r="V43" s="41"/>
      <c r="W43" s="42"/>
      <c r="X43" s="43"/>
    </row>
    <row r="44" spans="1:24" ht="15.75" customHeight="1" x14ac:dyDescent="0.25">
      <c r="A44" s="57"/>
      <c r="B44" s="58"/>
      <c r="C44" s="41"/>
      <c r="D44" s="41"/>
      <c r="E44" s="42"/>
      <c r="F44" s="41"/>
      <c r="G44" s="41"/>
      <c r="H44" s="42"/>
      <c r="I44" s="41"/>
      <c r="J44" s="41"/>
      <c r="K44" s="42"/>
      <c r="L44" s="41"/>
      <c r="M44" s="41"/>
      <c r="N44" s="42"/>
      <c r="O44" s="41"/>
      <c r="P44" s="41"/>
      <c r="Q44" s="42"/>
      <c r="R44" s="41"/>
      <c r="S44" s="41"/>
      <c r="T44" s="42"/>
      <c r="U44" s="41"/>
      <c r="V44" s="41"/>
      <c r="W44" s="42"/>
      <c r="X44" s="43"/>
    </row>
    <row r="45" spans="1:24" ht="15.75" customHeight="1" x14ac:dyDescent="0.25">
      <c r="A45" s="57"/>
      <c r="B45" s="58"/>
      <c r="C45" s="41"/>
      <c r="D45" s="41"/>
      <c r="E45" s="42"/>
      <c r="F45" s="41"/>
      <c r="G45" s="41"/>
      <c r="H45" s="42"/>
      <c r="I45" s="41"/>
      <c r="J45" s="41"/>
      <c r="K45" s="42"/>
      <c r="L45" s="41"/>
      <c r="M45" s="41"/>
      <c r="N45" s="42"/>
      <c r="O45" s="41"/>
      <c r="P45" s="41"/>
      <c r="Q45" s="42"/>
      <c r="R45" s="41"/>
      <c r="S45" s="41"/>
      <c r="T45" s="42"/>
      <c r="U45" s="41"/>
      <c r="V45" s="41"/>
      <c r="W45" s="42"/>
      <c r="X45" s="43"/>
    </row>
    <row r="46" spans="1:24" ht="15.75" customHeight="1" x14ac:dyDescent="0.25">
      <c r="A46" s="57"/>
      <c r="B46" s="58"/>
      <c r="C46" s="41"/>
      <c r="D46" s="41"/>
      <c r="E46" s="42"/>
      <c r="F46" s="41"/>
      <c r="G46" s="41"/>
      <c r="H46" s="42"/>
      <c r="I46" s="41"/>
      <c r="J46" s="41"/>
      <c r="K46" s="42"/>
      <c r="L46" s="41"/>
      <c r="M46" s="41"/>
      <c r="N46" s="42"/>
      <c r="O46" s="41"/>
      <c r="P46" s="41"/>
      <c r="Q46" s="42"/>
      <c r="R46" s="41"/>
      <c r="S46" s="41"/>
      <c r="T46" s="42"/>
      <c r="U46" s="41"/>
      <c r="V46" s="41"/>
      <c r="W46" s="42"/>
      <c r="X46" s="43"/>
    </row>
    <row r="47" spans="1:24" ht="15.75" customHeight="1" x14ac:dyDescent="0.25">
      <c r="A47" s="57"/>
      <c r="B47" s="58"/>
      <c r="C47" s="41"/>
      <c r="D47" s="41"/>
      <c r="E47" s="42"/>
      <c r="F47" s="41"/>
      <c r="G47" s="41"/>
      <c r="H47" s="42"/>
      <c r="I47" s="41"/>
      <c r="J47" s="41"/>
      <c r="K47" s="42"/>
      <c r="L47" s="41"/>
      <c r="M47" s="41"/>
      <c r="N47" s="42"/>
      <c r="O47" s="41"/>
      <c r="P47" s="41"/>
      <c r="Q47" s="42"/>
      <c r="R47" s="41"/>
      <c r="S47" s="41"/>
      <c r="T47" s="42"/>
      <c r="U47" s="41"/>
      <c r="V47" s="41"/>
      <c r="W47" s="42"/>
      <c r="X47" s="43"/>
    </row>
    <row r="48" spans="1:24" ht="15.75" customHeight="1" x14ac:dyDescent="0.25">
      <c r="A48" s="57"/>
      <c r="B48" s="58"/>
      <c r="C48" s="41"/>
      <c r="D48" s="41"/>
      <c r="E48" s="42"/>
      <c r="F48" s="41"/>
      <c r="G48" s="41"/>
      <c r="H48" s="42"/>
      <c r="I48" s="41"/>
      <c r="J48" s="41"/>
      <c r="K48" s="42"/>
      <c r="L48" s="41"/>
      <c r="M48" s="41"/>
      <c r="N48" s="42"/>
      <c r="O48" s="41"/>
      <c r="P48" s="41"/>
      <c r="Q48" s="42"/>
      <c r="R48" s="41"/>
      <c r="S48" s="41"/>
      <c r="T48" s="42"/>
      <c r="U48" s="41"/>
      <c r="V48" s="41"/>
      <c r="W48" s="42"/>
      <c r="X48" s="43"/>
    </row>
    <row r="49" spans="1:24" ht="15.75" customHeight="1" x14ac:dyDescent="0.25">
      <c r="A49" s="57"/>
      <c r="B49" s="58"/>
      <c r="C49" s="41"/>
      <c r="D49" s="41"/>
      <c r="E49" s="42"/>
      <c r="F49" s="41"/>
      <c r="G49" s="41"/>
      <c r="H49" s="42"/>
      <c r="I49" s="41"/>
      <c r="J49" s="41"/>
      <c r="K49" s="42"/>
      <c r="L49" s="41"/>
      <c r="M49" s="41"/>
      <c r="N49" s="42"/>
      <c r="O49" s="41"/>
      <c r="P49" s="41"/>
      <c r="Q49" s="42"/>
      <c r="R49" s="41"/>
      <c r="S49" s="41"/>
      <c r="T49" s="42"/>
      <c r="U49" s="41"/>
      <c r="V49" s="41"/>
      <c r="W49" s="42"/>
      <c r="X49" s="43"/>
    </row>
    <row r="50" spans="1:24" ht="15.75" customHeight="1" x14ac:dyDescent="0.25">
      <c r="A50" s="57"/>
      <c r="B50" s="58"/>
      <c r="C50" s="41"/>
      <c r="D50" s="41"/>
      <c r="E50" s="42"/>
      <c r="F50" s="41"/>
      <c r="G50" s="41"/>
      <c r="H50" s="42"/>
      <c r="I50" s="41"/>
      <c r="J50" s="41"/>
      <c r="K50" s="42"/>
      <c r="L50" s="41"/>
      <c r="M50" s="41"/>
      <c r="N50" s="42"/>
      <c r="O50" s="41"/>
      <c r="P50" s="41"/>
      <c r="Q50" s="42"/>
      <c r="R50" s="41"/>
      <c r="S50" s="41"/>
      <c r="T50" s="42"/>
      <c r="U50" s="41"/>
      <c r="V50" s="41"/>
      <c r="W50" s="42"/>
      <c r="X50" s="43"/>
    </row>
    <row r="51" spans="1:24" ht="15.75" customHeight="1" x14ac:dyDescent="0.25">
      <c r="A51" s="57"/>
      <c r="B51" s="58"/>
      <c r="C51" s="41"/>
      <c r="D51" s="41"/>
      <c r="E51" s="42"/>
      <c r="F51" s="41"/>
      <c r="G51" s="41"/>
      <c r="H51" s="42"/>
      <c r="I51" s="41"/>
      <c r="J51" s="41"/>
      <c r="K51" s="42"/>
      <c r="L51" s="41"/>
      <c r="M51" s="41"/>
      <c r="N51" s="42"/>
      <c r="O51" s="41"/>
      <c r="P51" s="41"/>
      <c r="Q51" s="42"/>
      <c r="R51" s="41"/>
      <c r="S51" s="41"/>
      <c r="T51" s="42"/>
      <c r="U51" s="41"/>
      <c r="V51" s="41"/>
      <c r="W51" s="42"/>
      <c r="X51" s="43"/>
    </row>
    <row r="52" spans="1:24" ht="44.25" customHeight="1" x14ac:dyDescent="0.25">
      <c r="A52" s="57"/>
      <c r="B52" s="58"/>
      <c r="C52" s="41"/>
      <c r="D52" s="41"/>
      <c r="E52" s="42"/>
      <c r="F52" s="41"/>
      <c r="G52" s="41"/>
      <c r="H52" s="42"/>
      <c r="I52" s="41"/>
      <c r="J52" s="41"/>
      <c r="K52" s="42"/>
      <c r="L52" s="41"/>
      <c r="M52" s="41"/>
      <c r="N52" s="42"/>
      <c r="O52" s="41"/>
      <c r="P52" s="41"/>
      <c r="Q52" s="42"/>
      <c r="R52" s="41"/>
      <c r="S52" s="41"/>
      <c r="T52" s="42"/>
      <c r="U52" s="41"/>
      <c r="V52" s="41"/>
      <c r="W52" s="42"/>
      <c r="X52" s="43"/>
    </row>
    <row r="53" spans="1:24" s="23" customFormat="1" ht="62.25" customHeight="1" x14ac:dyDescent="0.2">
      <c r="A53" s="117" t="s">
        <v>52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</row>
    <row r="54" spans="1:24" s="3" customFormat="1" ht="45.75" customHeight="1" x14ac:dyDescent="0.2">
      <c r="A54" s="4" t="s">
        <v>1</v>
      </c>
      <c r="B54" s="4" t="s">
        <v>2</v>
      </c>
      <c r="C54" s="85" t="s">
        <v>3</v>
      </c>
      <c r="D54" s="85"/>
      <c r="E54" s="5"/>
      <c r="F54" s="85" t="s">
        <v>5</v>
      </c>
      <c r="G54" s="85"/>
      <c r="H54" s="31"/>
      <c r="I54" s="85" t="s">
        <v>6</v>
      </c>
      <c r="J54" s="85"/>
      <c r="K54" s="5"/>
      <c r="L54" s="85" t="s">
        <v>7</v>
      </c>
      <c r="M54" s="85"/>
      <c r="N54" s="5"/>
      <c r="O54" s="85" t="s">
        <v>8</v>
      </c>
      <c r="P54" s="85"/>
      <c r="Q54" s="5"/>
      <c r="R54" s="85" t="s">
        <v>9</v>
      </c>
      <c r="S54" s="85"/>
      <c r="T54" s="5"/>
      <c r="U54" s="85" t="s">
        <v>10</v>
      </c>
      <c r="V54" s="85"/>
      <c r="W54" s="5"/>
      <c r="X54" s="29" t="s">
        <v>4</v>
      </c>
    </row>
    <row r="55" spans="1:24" s="3" customFormat="1" ht="16.5" customHeight="1" x14ac:dyDescent="0.2">
      <c r="A55" s="115" t="s">
        <v>70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</row>
    <row r="56" spans="1:24" s="3" customFormat="1" ht="16.5" customHeight="1" x14ac:dyDescent="0.2">
      <c r="A56" s="40">
        <v>1</v>
      </c>
      <c r="B56" s="46" t="s">
        <v>16</v>
      </c>
      <c r="C56" s="10">
        <v>0.35416666666666669</v>
      </c>
      <c r="D56" s="10">
        <v>0.45833333333333331</v>
      </c>
      <c r="E56" s="11">
        <f>D56-C56</f>
        <v>0.10416666666666663</v>
      </c>
      <c r="F56" s="10">
        <v>0.35416666666666669</v>
      </c>
      <c r="G56" s="10">
        <v>0.45833333333333331</v>
      </c>
      <c r="H56" s="11">
        <f t="shared" ref="H56" si="25">G56-F56</f>
        <v>0.10416666666666663</v>
      </c>
      <c r="I56" s="10"/>
      <c r="J56" s="10"/>
      <c r="K56" s="11">
        <f>J56-I56</f>
        <v>0</v>
      </c>
      <c r="L56" s="10">
        <v>0.35416666666666669</v>
      </c>
      <c r="M56" s="10">
        <v>0.45833333333333331</v>
      </c>
      <c r="N56" s="11">
        <f t="shared" ref="N56" si="26">M56-L56</f>
        <v>0.10416666666666663</v>
      </c>
      <c r="O56" s="10">
        <v>0.35416666666666669</v>
      </c>
      <c r="P56" s="10">
        <v>0.45833333333333331</v>
      </c>
      <c r="Q56" s="11">
        <f>P56-O56</f>
        <v>0.10416666666666663</v>
      </c>
      <c r="R56" s="10">
        <v>0.58333333333333337</v>
      </c>
      <c r="S56" s="10">
        <v>0.66666666666666663</v>
      </c>
      <c r="T56" s="47">
        <f>S56-R56</f>
        <v>8.3333333333333259E-2</v>
      </c>
      <c r="U56" s="45"/>
      <c r="V56" s="45"/>
      <c r="W56" s="47">
        <f>V56-U56</f>
        <v>0</v>
      </c>
      <c r="X56" s="49">
        <f>W56*32</f>
        <v>0</v>
      </c>
    </row>
    <row r="57" spans="1:24" s="3" customFormat="1" ht="16.5" customHeight="1" x14ac:dyDescent="0.2">
      <c r="A57" s="40">
        <v>2</v>
      </c>
      <c r="B57" s="46" t="s">
        <v>17</v>
      </c>
      <c r="C57" s="10">
        <v>0.66666666666666663</v>
      </c>
      <c r="D57" s="10">
        <v>0.83333333333333337</v>
      </c>
      <c r="E57" s="47">
        <f>D57-C57</f>
        <v>0.16666666666666674</v>
      </c>
      <c r="F57" s="10">
        <v>0.66666666666666663</v>
      </c>
      <c r="G57" s="10">
        <v>0.83333333333333337</v>
      </c>
      <c r="H57" s="47">
        <f>G57-F57</f>
        <v>0.16666666666666674</v>
      </c>
      <c r="I57" s="10">
        <v>0.66666666666666663</v>
      </c>
      <c r="J57" s="10">
        <v>0.83333333333333337</v>
      </c>
      <c r="K57" s="47">
        <f>J57-I57</f>
        <v>0.16666666666666674</v>
      </c>
      <c r="L57" s="10">
        <v>0.66666666666666663</v>
      </c>
      <c r="M57" s="10">
        <v>0.83333333333333337</v>
      </c>
      <c r="N57" s="47">
        <f>M57-L57</f>
        <v>0.16666666666666674</v>
      </c>
      <c r="O57" s="10">
        <v>0.66666666666666663</v>
      </c>
      <c r="P57" s="10">
        <v>0.83333333333333337</v>
      </c>
      <c r="Q57" s="47">
        <f>P57-O57</f>
        <v>0.16666666666666674</v>
      </c>
      <c r="R57" s="10">
        <v>0.375</v>
      </c>
      <c r="S57" s="10">
        <v>0.54166666666666663</v>
      </c>
      <c r="T57" s="47">
        <f>S57-R57</f>
        <v>0.16666666666666663</v>
      </c>
      <c r="U57" s="45"/>
      <c r="V57" s="45"/>
      <c r="W57" s="47">
        <f>V57-U57</f>
        <v>0</v>
      </c>
      <c r="X57" s="49">
        <f>W57*32</f>
        <v>0</v>
      </c>
    </row>
    <row r="58" spans="1:24" s="3" customFormat="1" ht="16.5" customHeight="1" x14ac:dyDescent="0.2">
      <c r="A58" s="50"/>
      <c r="B58" s="51"/>
      <c r="C58" s="52"/>
      <c r="D58" s="52"/>
      <c r="E58" s="53">
        <f>D58-C58</f>
        <v>0</v>
      </c>
      <c r="F58" s="52"/>
      <c r="G58" s="52"/>
      <c r="H58" s="53"/>
      <c r="I58" s="52"/>
      <c r="J58" s="52"/>
      <c r="K58" s="53"/>
      <c r="L58" s="52"/>
      <c r="M58" s="52"/>
      <c r="N58" s="53"/>
      <c r="O58" s="52"/>
      <c r="P58" s="52"/>
      <c r="Q58" s="53"/>
      <c r="R58" s="52"/>
      <c r="S58" s="52"/>
      <c r="T58" s="53"/>
      <c r="U58" s="54"/>
      <c r="V58" s="54"/>
      <c r="W58" s="55">
        <f>V58-U58</f>
        <v>0</v>
      </c>
      <c r="X58" s="56">
        <f>W58*32</f>
        <v>0</v>
      </c>
    </row>
    <row r="59" spans="1:24" s="3" customFormat="1" ht="16.5" customHeight="1" x14ac:dyDescent="0.2">
      <c r="A59" s="115" t="s">
        <v>71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</row>
    <row r="60" spans="1:24" s="3" customFormat="1" ht="16.5" customHeight="1" x14ac:dyDescent="0.2">
      <c r="A60" s="59">
        <v>1</v>
      </c>
      <c r="B60" s="15" t="s">
        <v>32</v>
      </c>
      <c r="C60" s="10">
        <v>0.35416666666666669</v>
      </c>
      <c r="D60" s="10">
        <v>0.45833333333333331</v>
      </c>
      <c r="E60" s="11">
        <f>D60-C60</f>
        <v>0.10416666666666663</v>
      </c>
      <c r="F60" s="10">
        <v>0.35416666666666669</v>
      </c>
      <c r="G60" s="10">
        <v>0.45833333333333331</v>
      </c>
      <c r="H60" s="11">
        <f t="shared" ref="H60" si="27">G60-F60</f>
        <v>0.10416666666666663</v>
      </c>
      <c r="I60" s="10"/>
      <c r="J60" s="10"/>
      <c r="K60" s="11">
        <f>J60-I60</f>
        <v>0</v>
      </c>
      <c r="L60" s="10">
        <v>0.35416666666666669</v>
      </c>
      <c r="M60" s="10">
        <v>0.45833333333333331</v>
      </c>
      <c r="N60" s="11">
        <f t="shared" ref="N60" si="28">M60-L60</f>
        <v>0.10416666666666663</v>
      </c>
      <c r="O60" s="10">
        <v>0.35416666666666669</v>
      </c>
      <c r="P60" s="10">
        <v>0.45833333333333331</v>
      </c>
      <c r="Q60" s="11">
        <f>P60-O60</f>
        <v>0.10416666666666663</v>
      </c>
      <c r="R60" s="10">
        <v>0.58333333333333337</v>
      </c>
      <c r="S60" s="10">
        <v>0.66666666666666663</v>
      </c>
      <c r="T60" s="47">
        <f>S60-R60</f>
        <v>8.3333333333333259E-2</v>
      </c>
      <c r="U60" s="45"/>
      <c r="V60" s="45"/>
      <c r="W60" s="47">
        <f>V60-U60</f>
        <v>0</v>
      </c>
      <c r="X60" s="49">
        <f>W60*32</f>
        <v>0</v>
      </c>
    </row>
    <row r="61" spans="1:24" s="3" customFormat="1" ht="16.5" customHeight="1" x14ac:dyDescent="0.2">
      <c r="A61" s="40">
        <v>2</v>
      </c>
      <c r="B61" s="46" t="s">
        <v>21</v>
      </c>
      <c r="C61" s="10">
        <v>0.66666666666666663</v>
      </c>
      <c r="D61" s="10">
        <v>0.83333333333333337</v>
      </c>
      <c r="E61" s="47">
        <f>D61-C61</f>
        <v>0.16666666666666674</v>
      </c>
      <c r="F61" s="10">
        <v>0.66666666666666663</v>
      </c>
      <c r="G61" s="10">
        <v>0.83333333333333337</v>
      </c>
      <c r="H61" s="47">
        <f>G61-F61</f>
        <v>0.16666666666666674</v>
      </c>
      <c r="I61" s="10">
        <v>0.66666666666666663</v>
      </c>
      <c r="J61" s="10">
        <v>0.83333333333333337</v>
      </c>
      <c r="K61" s="47">
        <f>J61-I61</f>
        <v>0.16666666666666674</v>
      </c>
      <c r="L61" s="10">
        <v>0.66666666666666663</v>
      </c>
      <c r="M61" s="10">
        <v>0.83333333333333337</v>
      </c>
      <c r="N61" s="47">
        <f>M61-L61</f>
        <v>0.16666666666666674</v>
      </c>
      <c r="O61" s="10">
        <v>0.66666666666666663</v>
      </c>
      <c r="P61" s="10">
        <v>0.83333333333333337</v>
      </c>
      <c r="Q61" s="47">
        <f>P61-O61</f>
        <v>0.16666666666666674</v>
      </c>
      <c r="R61" s="10">
        <v>0.375</v>
      </c>
      <c r="S61" s="10">
        <v>0.54166666666666663</v>
      </c>
      <c r="T61" s="47">
        <f>S61-R61</f>
        <v>0.16666666666666663</v>
      </c>
      <c r="U61" s="45"/>
      <c r="V61" s="45"/>
      <c r="W61" s="47">
        <f>V61-U61</f>
        <v>0</v>
      </c>
      <c r="X61" s="49">
        <f>W61*32</f>
        <v>0</v>
      </c>
    </row>
    <row r="62" spans="1:24" s="3" customFormat="1" ht="16.5" customHeight="1" x14ac:dyDescent="0.2">
      <c r="A62" s="115" t="s">
        <v>72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</row>
    <row r="63" spans="1:24" s="3" customFormat="1" ht="16.5" customHeight="1" x14ac:dyDescent="0.2">
      <c r="A63" s="59">
        <v>1</v>
      </c>
      <c r="B63" s="46" t="s">
        <v>21</v>
      </c>
      <c r="C63" s="10">
        <v>0.33333333333333331</v>
      </c>
      <c r="D63" s="10">
        <v>0.45833333333333331</v>
      </c>
      <c r="E63" s="47">
        <f>D63-C63</f>
        <v>0.125</v>
      </c>
      <c r="F63" s="10">
        <v>0.33333333333333331</v>
      </c>
      <c r="G63" s="10">
        <v>0.5</v>
      </c>
      <c r="H63" s="47">
        <f>G63-F63</f>
        <v>0.16666666666666669</v>
      </c>
      <c r="I63" s="10">
        <v>0.33333333333333331</v>
      </c>
      <c r="J63" s="10">
        <v>0.45833333333333331</v>
      </c>
      <c r="K63" s="47">
        <f>J63-I63</f>
        <v>0.125</v>
      </c>
      <c r="L63" s="10">
        <v>0.33333333333333331</v>
      </c>
      <c r="M63" s="10">
        <v>0.5</v>
      </c>
      <c r="N63" s="47">
        <f>M63-L63</f>
        <v>0.16666666666666669</v>
      </c>
      <c r="O63" s="10">
        <v>0.33333333333333331</v>
      </c>
      <c r="P63" s="10">
        <v>0.45833333333333331</v>
      </c>
      <c r="Q63" s="47">
        <f>P63-O63</f>
        <v>0.125</v>
      </c>
      <c r="R63" s="10">
        <v>0.45833333333333331</v>
      </c>
      <c r="S63" s="10">
        <v>0.58333333333333337</v>
      </c>
      <c r="T63" s="47">
        <f>S63-R63</f>
        <v>0.12500000000000006</v>
      </c>
      <c r="U63" s="45"/>
      <c r="V63" s="45"/>
      <c r="W63" s="47">
        <f>V63-U63</f>
        <v>0</v>
      </c>
      <c r="X63" s="49">
        <f>W63*32</f>
        <v>0</v>
      </c>
    </row>
    <row r="64" spans="1:24" s="3" customFormat="1" ht="16.5" customHeight="1" x14ac:dyDescent="0.2">
      <c r="A64" s="59">
        <v>2</v>
      </c>
      <c r="B64" s="15" t="s">
        <v>26</v>
      </c>
      <c r="C64" s="10"/>
      <c r="D64" s="10"/>
      <c r="E64" s="47">
        <f>D64-C64</f>
        <v>0</v>
      </c>
      <c r="F64" s="10">
        <v>0.64583333333333337</v>
      </c>
      <c r="G64" s="10">
        <v>0.72916666666666663</v>
      </c>
      <c r="H64" s="47">
        <f>G64-F64</f>
        <v>8.3333333333333259E-2</v>
      </c>
      <c r="I64" s="10"/>
      <c r="J64" s="10"/>
      <c r="K64" s="47">
        <f>J64-I64</f>
        <v>0</v>
      </c>
      <c r="L64" s="10">
        <v>0.64583333333333337</v>
      </c>
      <c r="M64" s="10">
        <v>0.72916666666666663</v>
      </c>
      <c r="N64" s="47">
        <f>M64-L64</f>
        <v>8.3333333333333259E-2</v>
      </c>
      <c r="O64" s="10">
        <v>0.64583333333333337</v>
      </c>
      <c r="P64" s="10">
        <v>0.72916666666666663</v>
      </c>
      <c r="Q64" s="47">
        <f>P64-O64</f>
        <v>8.3333333333333259E-2</v>
      </c>
      <c r="R64" s="10">
        <v>0.60416666666666663</v>
      </c>
      <c r="S64" s="10">
        <v>0.6875</v>
      </c>
      <c r="T64" s="47">
        <f>S64-R64</f>
        <v>8.333333333333337E-2</v>
      </c>
      <c r="U64" s="45"/>
      <c r="V64" s="45"/>
      <c r="W64" s="47">
        <f>V64-U64</f>
        <v>0</v>
      </c>
      <c r="X64" s="49">
        <f>W64*32</f>
        <v>0</v>
      </c>
    </row>
    <row r="65" spans="1:24" s="3" customFormat="1" ht="16.5" customHeight="1" x14ac:dyDescent="0.2">
      <c r="A65" s="59">
        <v>3</v>
      </c>
      <c r="B65" s="15" t="s">
        <v>14</v>
      </c>
      <c r="C65" s="10"/>
      <c r="D65" s="45"/>
      <c r="E65" s="47">
        <f>D65-C65</f>
        <v>0</v>
      </c>
      <c r="F65" s="10">
        <v>0.72916666666666663</v>
      </c>
      <c r="G65" s="10">
        <v>0.8125</v>
      </c>
      <c r="H65" s="47">
        <f>G65-F65</f>
        <v>8.333333333333337E-2</v>
      </c>
      <c r="I65" s="10"/>
      <c r="J65" s="10"/>
      <c r="K65" s="47">
        <f>J65-I65</f>
        <v>0</v>
      </c>
      <c r="L65" s="10">
        <v>0.72916666666666663</v>
      </c>
      <c r="M65" s="10">
        <v>0.8125</v>
      </c>
      <c r="N65" s="47">
        <f>M65-L65</f>
        <v>8.333333333333337E-2</v>
      </c>
      <c r="O65" s="10"/>
      <c r="P65" s="10"/>
      <c r="Q65" s="47">
        <f>P65-O65</f>
        <v>0</v>
      </c>
      <c r="R65" s="10">
        <v>0.6875</v>
      </c>
      <c r="S65" s="10">
        <v>0.77083333333333337</v>
      </c>
      <c r="T65" s="47">
        <f>S65-R65</f>
        <v>8.333333333333337E-2</v>
      </c>
      <c r="U65" s="45"/>
      <c r="V65" s="45"/>
      <c r="W65" s="47">
        <f>V65-U65</f>
        <v>0</v>
      </c>
      <c r="X65" s="49">
        <f>W65*32</f>
        <v>0</v>
      </c>
    </row>
    <row r="66" spans="1:24" s="3" customFormat="1" ht="16.5" customHeight="1" x14ac:dyDescent="0.2">
      <c r="A66" s="115" t="s">
        <v>73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</row>
    <row r="67" spans="1:24" s="3" customFormat="1" ht="16.5" customHeight="1" x14ac:dyDescent="0.2">
      <c r="A67" s="59">
        <v>1</v>
      </c>
      <c r="B67" s="46" t="s">
        <v>21</v>
      </c>
      <c r="C67" s="10">
        <v>0.33333333333333331</v>
      </c>
      <c r="D67" s="10">
        <v>0.45833333333333331</v>
      </c>
      <c r="E67" s="47">
        <f>D67-C67</f>
        <v>0.125</v>
      </c>
      <c r="F67" s="10">
        <v>0.33333333333333331</v>
      </c>
      <c r="G67" s="10">
        <v>0.45833333333333331</v>
      </c>
      <c r="H67" s="47">
        <f>G67-F67</f>
        <v>0.125</v>
      </c>
      <c r="I67" s="10">
        <v>0.33333333333333331</v>
      </c>
      <c r="J67" s="10">
        <v>0.41666666666666669</v>
      </c>
      <c r="K67" s="47">
        <f>J67-I67</f>
        <v>8.333333333333337E-2</v>
      </c>
      <c r="L67" s="10">
        <v>0.33333333333333331</v>
      </c>
      <c r="M67" s="10">
        <v>0.45833333333333331</v>
      </c>
      <c r="N67" s="47">
        <f>M67-L67</f>
        <v>0.125</v>
      </c>
      <c r="O67" s="10">
        <v>0.33333333333333331</v>
      </c>
      <c r="P67" s="10">
        <v>0.45833333333333331</v>
      </c>
      <c r="Q67" s="47">
        <f>P67-O67</f>
        <v>0.125</v>
      </c>
      <c r="R67" s="10">
        <v>0.58333333333333337</v>
      </c>
      <c r="S67" s="10">
        <v>0.66666666666666663</v>
      </c>
      <c r="T67" s="47">
        <f>S67-R67</f>
        <v>8.3333333333333259E-2</v>
      </c>
      <c r="U67" s="45"/>
      <c r="V67" s="45"/>
      <c r="W67" s="47">
        <f>V67-U67</f>
        <v>0</v>
      </c>
      <c r="X67" s="49">
        <f>W67*32</f>
        <v>0</v>
      </c>
    </row>
    <row r="68" spans="1:24" s="3" customFormat="1" ht="16.5" customHeight="1" x14ac:dyDescent="0.2">
      <c r="A68" s="40">
        <v>2</v>
      </c>
      <c r="B68" s="46" t="s">
        <v>21</v>
      </c>
      <c r="C68" s="10">
        <v>0.70833333333333337</v>
      </c>
      <c r="D68" s="10">
        <v>0.83333333333333337</v>
      </c>
      <c r="E68" s="47">
        <f>D68-C68</f>
        <v>0.125</v>
      </c>
      <c r="F68" s="10">
        <v>0.70833333333333337</v>
      </c>
      <c r="G68" s="10">
        <v>0.83333333333333337</v>
      </c>
      <c r="H68" s="47">
        <f>G68-F68</f>
        <v>0.125</v>
      </c>
      <c r="I68" s="10">
        <v>0.66666666666666663</v>
      </c>
      <c r="J68" s="10">
        <v>0.83333333333333337</v>
      </c>
      <c r="K68" s="47">
        <f>J68-I68</f>
        <v>0.16666666666666674</v>
      </c>
      <c r="L68" s="10">
        <v>0.70833333333333337</v>
      </c>
      <c r="M68" s="10">
        <v>0.83333333333333337</v>
      </c>
      <c r="N68" s="47">
        <f>M68-L68</f>
        <v>0.125</v>
      </c>
      <c r="O68" s="10">
        <v>0.70833333333333337</v>
      </c>
      <c r="P68" s="10">
        <v>0.83333333333333337</v>
      </c>
      <c r="Q68" s="47">
        <f>P68-O68</f>
        <v>0.125</v>
      </c>
      <c r="R68" s="10">
        <v>0.375</v>
      </c>
      <c r="S68" s="10">
        <v>0.54166666666666663</v>
      </c>
      <c r="T68" s="47">
        <f>S68-R68</f>
        <v>0.16666666666666663</v>
      </c>
      <c r="U68" s="45"/>
      <c r="V68" s="45"/>
      <c r="W68" s="47">
        <f>V68-U68</f>
        <v>0</v>
      </c>
      <c r="X68" s="49">
        <f>W68*32</f>
        <v>0</v>
      </c>
    </row>
    <row r="69" spans="1:24" s="3" customFormat="1" ht="16.5" customHeight="1" x14ac:dyDescent="0.2">
      <c r="A69" s="60"/>
      <c r="B69" s="51"/>
      <c r="C69" s="52"/>
      <c r="D69" s="52"/>
      <c r="E69" s="53">
        <f>D69-C69</f>
        <v>0</v>
      </c>
      <c r="F69" s="52"/>
      <c r="G69" s="52"/>
      <c r="H69" s="53"/>
      <c r="I69" s="52"/>
      <c r="J69" s="52"/>
      <c r="K69" s="53"/>
      <c r="L69" s="52"/>
      <c r="M69" s="52"/>
      <c r="N69" s="53"/>
      <c r="O69" s="52"/>
      <c r="P69" s="52"/>
      <c r="Q69" s="53"/>
      <c r="R69" s="52"/>
      <c r="S69" s="52"/>
      <c r="T69" s="53"/>
      <c r="U69" s="54"/>
      <c r="V69" s="54"/>
      <c r="W69" s="55">
        <f>V69-U69</f>
        <v>0</v>
      </c>
      <c r="X69" s="56">
        <f>W69*32</f>
        <v>0</v>
      </c>
    </row>
    <row r="70" spans="1:24" s="3" customFormat="1" ht="16.5" customHeight="1" x14ac:dyDescent="0.2">
      <c r="A70" s="115" t="s">
        <v>74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</row>
    <row r="71" spans="1:24" s="3" customFormat="1" ht="16.5" customHeight="1" x14ac:dyDescent="0.2">
      <c r="A71" s="40">
        <v>1</v>
      </c>
      <c r="B71" s="15" t="s">
        <v>12</v>
      </c>
      <c r="C71" s="10">
        <v>0.5625</v>
      </c>
      <c r="D71" s="10">
        <v>0.64583333333333337</v>
      </c>
      <c r="E71" s="47">
        <f>D71-C71</f>
        <v>8.333333333333337E-2</v>
      </c>
      <c r="F71" s="10">
        <v>0.5625</v>
      </c>
      <c r="G71" s="10">
        <v>0.64583333333333337</v>
      </c>
      <c r="H71" s="47">
        <f>G71-F71</f>
        <v>8.333333333333337E-2</v>
      </c>
      <c r="I71" s="10"/>
      <c r="J71" s="10"/>
      <c r="K71" s="47">
        <f>J71-I71</f>
        <v>0</v>
      </c>
      <c r="L71" s="10">
        <v>0.5625</v>
      </c>
      <c r="M71" s="10">
        <v>0.64583333333333337</v>
      </c>
      <c r="N71" s="47">
        <f>M71-L71</f>
        <v>8.333333333333337E-2</v>
      </c>
      <c r="O71" s="10">
        <v>0.5625</v>
      </c>
      <c r="P71" s="10">
        <v>0.64583333333333337</v>
      </c>
      <c r="Q71" s="47">
        <f>P71-O71</f>
        <v>8.333333333333337E-2</v>
      </c>
      <c r="R71" s="10"/>
      <c r="S71" s="10"/>
      <c r="T71" s="47">
        <f>S71-R71</f>
        <v>0</v>
      </c>
      <c r="U71" s="45"/>
      <c r="V71" s="45"/>
      <c r="W71" s="47"/>
      <c r="X71" s="49"/>
    </row>
    <row r="72" spans="1:24" s="3" customFormat="1" ht="16.5" customHeight="1" x14ac:dyDescent="0.2">
      <c r="A72" s="40">
        <v>2</v>
      </c>
      <c r="B72" s="61" t="s">
        <v>17</v>
      </c>
      <c r="C72" s="10">
        <v>0.66666666666666663</v>
      </c>
      <c r="D72" s="10">
        <v>0.83333333333333337</v>
      </c>
      <c r="E72" s="47">
        <f>D72-C72</f>
        <v>0.16666666666666674</v>
      </c>
      <c r="F72" s="10">
        <v>0.66666666666666663</v>
      </c>
      <c r="G72" s="10">
        <v>0.83333333333333337</v>
      </c>
      <c r="H72" s="47">
        <f>G72-F72</f>
        <v>0.16666666666666674</v>
      </c>
      <c r="I72" s="10">
        <v>0.66666666666666663</v>
      </c>
      <c r="J72" s="10">
        <v>0.83333333333333337</v>
      </c>
      <c r="K72" s="47">
        <f>J72-I72</f>
        <v>0.16666666666666674</v>
      </c>
      <c r="L72" s="10">
        <v>0.66666666666666663</v>
      </c>
      <c r="M72" s="10">
        <v>0.83333333333333337</v>
      </c>
      <c r="N72" s="47">
        <f>M72-L72</f>
        <v>0.16666666666666674</v>
      </c>
      <c r="O72" s="10">
        <v>0.66666666666666663</v>
      </c>
      <c r="P72" s="10">
        <v>0.83333333333333337</v>
      </c>
      <c r="Q72" s="47">
        <f>P72-O72</f>
        <v>0.16666666666666674</v>
      </c>
      <c r="R72" s="10">
        <v>0.41666666666666669</v>
      </c>
      <c r="S72" s="10">
        <v>0.58333333333333337</v>
      </c>
      <c r="T72" s="47">
        <f>S72-R72</f>
        <v>0.16666666666666669</v>
      </c>
      <c r="U72" s="45"/>
      <c r="V72" s="45"/>
      <c r="W72" s="47">
        <f>V72-U72</f>
        <v>0</v>
      </c>
      <c r="X72" s="49">
        <f>W72*32</f>
        <v>0</v>
      </c>
    </row>
    <row r="73" spans="1:24" s="3" customFormat="1" ht="16.5" customHeight="1" x14ac:dyDescent="0.2">
      <c r="A73" s="40">
        <v>3</v>
      </c>
      <c r="B73" s="46" t="s">
        <v>53</v>
      </c>
      <c r="C73" s="10"/>
      <c r="D73" s="10"/>
      <c r="E73" s="47">
        <f>D73-C73</f>
        <v>0</v>
      </c>
      <c r="F73" s="10"/>
      <c r="G73" s="10"/>
      <c r="H73" s="47">
        <f>G73-F73</f>
        <v>0</v>
      </c>
      <c r="I73" s="10">
        <v>0.41666666666666669</v>
      </c>
      <c r="J73" s="10">
        <v>0.5</v>
      </c>
      <c r="K73" s="47">
        <f>J73-I73</f>
        <v>8.3333333333333315E-2</v>
      </c>
      <c r="L73" s="10"/>
      <c r="M73" s="10"/>
      <c r="N73" s="47">
        <f>M73-L73</f>
        <v>0</v>
      </c>
      <c r="O73" s="10"/>
      <c r="P73" s="10"/>
      <c r="Q73" s="47">
        <f>P73-O73</f>
        <v>0</v>
      </c>
      <c r="R73" s="10">
        <v>0.66666666666666663</v>
      </c>
      <c r="S73" s="10">
        <v>0.75</v>
      </c>
      <c r="T73" s="47">
        <f>S73-R73</f>
        <v>8.333333333333337E-2</v>
      </c>
      <c r="U73" s="45"/>
      <c r="V73" s="45"/>
      <c r="W73" s="47">
        <f>V73-U73</f>
        <v>0</v>
      </c>
      <c r="X73" s="49">
        <f>W73*32</f>
        <v>0</v>
      </c>
    </row>
    <row r="74" spans="1:24" s="3" customFormat="1" ht="16.5" customHeight="1" x14ac:dyDescent="0.2">
      <c r="A74" s="115" t="s">
        <v>75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</row>
    <row r="75" spans="1:24" s="3" customFormat="1" ht="16.5" customHeight="1" x14ac:dyDescent="0.2">
      <c r="A75" s="59">
        <v>1</v>
      </c>
      <c r="B75" s="15" t="s">
        <v>42</v>
      </c>
      <c r="C75" s="10">
        <v>0.33333333333333331</v>
      </c>
      <c r="D75" s="10">
        <v>0.45833333333333331</v>
      </c>
      <c r="E75" s="47">
        <f>D75-C75</f>
        <v>0.125</v>
      </c>
      <c r="F75" s="10">
        <v>0.33333333333333331</v>
      </c>
      <c r="G75" s="10">
        <v>0.45833333333333331</v>
      </c>
      <c r="H75" s="47">
        <f>G75-F75</f>
        <v>0.125</v>
      </c>
      <c r="I75" s="10">
        <v>0.33333333333333331</v>
      </c>
      <c r="J75" s="10">
        <v>0.41666666666666669</v>
      </c>
      <c r="K75" s="47">
        <f>J75-I75</f>
        <v>8.333333333333337E-2</v>
      </c>
      <c r="L75" s="10">
        <v>0.33333333333333331</v>
      </c>
      <c r="M75" s="10">
        <v>0.45833333333333331</v>
      </c>
      <c r="N75" s="47">
        <f>M75-L75</f>
        <v>0.125</v>
      </c>
      <c r="O75" s="10">
        <v>0.33333333333333331</v>
      </c>
      <c r="P75" s="10">
        <v>0.45833333333333331</v>
      </c>
      <c r="Q75" s="47">
        <f>P75-O75</f>
        <v>0.125</v>
      </c>
      <c r="R75" s="10">
        <v>0.625</v>
      </c>
      <c r="S75" s="10">
        <v>0.70833333333333337</v>
      </c>
      <c r="T75" s="47">
        <f>S75-R75</f>
        <v>8.333333333333337E-2</v>
      </c>
      <c r="U75" s="45"/>
      <c r="V75" s="45"/>
      <c r="W75" s="47">
        <f>V75-U75</f>
        <v>0</v>
      </c>
      <c r="X75" s="49">
        <f>W75*32</f>
        <v>0</v>
      </c>
    </row>
    <row r="76" spans="1:24" s="3" customFormat="1" ht="16.5" customHeight="1" x14ac:dyDescent="0.2">
      <c r="A76" s="8">
        <v>2</v>
      </c>
      <c r="B76" s="16" t="s">
        <v>21</v>
      </c>
      <c r="C76" s="10">
        <v>0.70833333333333337</v>
      </c>
      <c r="D76" s="10">
        <v>0.83333333333333337</v>
      </c>
      <c r="E76" s="47">
        <f>D76-C76</f>
        <v>0.125</v>
      </c>
      <c r="F76" s="10">
        <v>0.70833333333333337</v>
      </c>
      <c r="G76" s="10">
        <v>0.83333333333333337</v>
      </c>
      <c r="H76" s="47">
        <f>G76-F76</f>
        <v>0.125</v>
      </c>
      <c r="I76" s="10">
        <v>0.66666666666666663</v>
      </c>
      <c r="J76" s="10">
        <v>0.83333333333333337</v>
      </c>
      <c r="K76" s="47">
        <f>J76-I76</f>
        <v>0.16666666666666674</v>
      </c>
      <c r="L76" s="10">
        <v>0.70833333333333337</v>
      </c>
      <c r="M76" s="10">
        <v>0.83333333333333337</v>
      </c>
      <c r="N76" s="47">
        <f>M76-L76</f>
        <v>0.125</v>
      </c>
      <c r="O76" s="10">
        <v>0.70833333333333337</v>
      </c>
      <c r="P76" s="10">
        <v>0.83333333333333337</v>
      </c>
      <c r="Q76" s="47">
        <f>P76-O76</f>
        <v>0.125</v>
      </c>
      <c r="R76" s="10">
        <v>0.41666666666666669</v>
      </c>
      <c r="S76" s="10">
        <v>0.58333333333333337</v>
      </c>
      <c r="T76" s="47">
        <f>S76-R76</f>
        <v>0.16666666666666669</v>
      </c>
      <c r="U76" s="45"/>
      <c r="V76" s="45"/>
      <c r="W76" s="47">
        <f>V76-U76</f>
        <v>0</v>
      </c>
      <c r="X76" s="49">
        <f>W76*32</f>
        <v>0</v>
      </c>
    </row>
    <row r="77" spans="1:24" s="3" customFormat="1" ht="15.75" customHeight="1" x14ac:dyDescent="0.2">
      <c r="A77" s="62"/>
      <c r="B77" s="63"/>
      <c r="C77" s="37"/>
      <c r="D77" s="37"/>
      <c r="E77" s="38"/>
      <c r="F77" s="37"/>
      <c r="G77" s="37"/>
      <c r="H77" s="38"/>
      <c r="I77" s="37"/>
      <c r="J77" s="37"/>
      <c r="K77" s="38"/>
      <c r="L77" s="37"/>
      <c r="M77" s="37"/>
      <c r="N77" s="38"/>
      <c r="O77" s="37"/>
      <c r="P77" s="37"/>
      <c r="Q77" s="38"/>
      <c r="R77" s="37"/>
      <c r="S77" s="37"/>
      <c r="T77" s="38"/>
      <c r="U77" s="37"/>
      <c r="V77" s="37"/>
      <c r="W77" s="38"/>
      <c r="X77" s="39"/>
    </row>
    <row r="78" spans="1:24" s="3" customFormat="1" ht="15.75" customHeight="1" x14ac:dyDescent="0.2">
      <c r="A78" s="62"/>
      <c r="B78" s="63"/>
      <c r="C78" s="37"/>
      <c r="D78" s="37"/>
      <c r="E78" s="38"/>
      <c r="F78" s="37"/>
      <c r="G78" s="37"/>
      <c r="H78" s="38"/>
      <c r="I78" s="37"/>
      <c r="J78" s="37"/>
      <c r="K78" s="38"/>
      <c r="L78" s="37"/>
      <c r="M78" s="37"/>
      <c r="N78" s="38"/>
      <c r="O78" s="37"/>
      <c r="P78" s="37"/>
      <c r="Q78" s="38"/>
      <c r="R78" s="37"/>
      <c r="S78" s="37"/>
      <c r="T78" s="38"/>
      <c r="U78" s="37"/>
      <c r="V78" s="37"/>
      <c r="W78" s="38"/>
      <c r="X78" s="39"/>
    </row>
    <row r="79" spans="1:24" s="3" customFormat="1" ht="15.75" customHeight="1" x14ac:dyDescent="0.2">
      <c r="A79" s="62"/>
      <c r="B79" s="63"/>
      <c r="C79" s="37"/>
      <c r="D79" s="37"/>
      <c r="E79" s="38"/>
      <c r="F79" s="37"/>
      <c r="G79" s="37"/>
      <c r="H79" s="38"/>
      <c r="I79" s="37"/>
      <c r="J79" s="37"/>
      <c r="K79" s="38"/>
      <c r="L79" s="37"/>
      <c r="M79" s="37"/>
      <c r="N79" s="38"/>
      <c r="O79" s="37"/>
      <c r="P79" s="37"/>
      <c r="Q79" s="38"/>
      <c r="R79" s="37"/>
      <c r="S79" s="37"/>
      <c r="T79" s="38"/>
      <c r="U79" s="37"/>
      <c r="V79" s="37"/>
      <c r="W79" s="38"/>
      <c r="X79" s="39"/>
    </row>
  </sheetData>
  <mergeCells count="37">
    <mergeCell ref="A27:X27"/>
    <mergeCell ref="A32:X32"/>
    <mergeCell ref="A35:X35"/>
    <mergeCell ref="A3:X3"/>
    <mergeCell ref="A5:X5"/>
    <mergeCell ref="C6:D6"/>
    <mergeCell ref="F6:G6"/>
    <mergeCell ref="I6:J6"/>
    <mergeCell ref="L6:M6"/>
    <mergeCell ref="O6:P6"/>
    <mergeCell ref="R6:S6"/>
    <mergeCell ref="U6:V6"/>
    <mergeCell ref="A7:X7"/>
    <mergeCell ref="A10:X10"/>
    <mergeCell ref="A14:X14"/>
    <mergeCell ref="A17:X17"/>
    <mergeCell ref="C26:D26"/>
    <mergeCell ref="F26:G26"/>
    <mergeCell ref="I26:J26"/>
    <mergeCell ref="L26:M26"/>
    <mergeCell ref="O26:P26"/>
    <mergeCell ref="R26:S26"/>
    <mergeCell ref="U26:V26"/>
    <mergeCell ref="A74:X74"/>
    <mergeCell ref="A53:X53"/>
    <mergeCell ref="C54:D54"/>
    <mergeCell ref="F54:G54"/>
    <mergeCell ref="I54:J54"/>
    <mergeCell ref="L54:M54"/>
    <mergeCell ref="O54:P54"/>
    <mergeCell ref="R54:S54"/>
    <mergeCell ref="U54:V54"/>
    <mergeCell ref="A55:X55"/>
    <mergeCell ref="A59:X59"/>
    <mergeCell ref="A62:X62"/>
    <mergeCell ref="A66:X66"/>
    <mergeCell ref="A70:X70"/>
  </mergeCells>
  <pageMargins left="0.95643939393939392" right="0.32291666666666669" top="0.83333333333333337" bottom="0.321969696969696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6610-AAA7-417C-AE08-F23065E7557A}">
  <sheetPr>
    <tabColor rgb="FFFF0000"/>
  </sheetPr>
  <dimension ref="A1:X21"/>
  <sheetViews>
    <sheetView view="pageLayout" zoomScaleNormal="100" workbookViewId="0">
      <selection activeCell="O21" sqref="O21"/>
    </sheetView>
  </sheetViews>
  <sheetFormatPr defaultRowHeight="18.75" x14ac:dyDescent="0.3"/>
  <cols>
    <col min="1" max="1" width="4.42578125" style="20" customWidth="1"/>
    <col min="2" max="2" width="16.85546875" style="21" customWidth="1"/>
    <col min="3" max="4" width="5.28515625" style="22" customWidth="1"/>
    <col min="5" max="5" width="4" style="22" hidden="1" customWidth="1"/>
    <col min="6" max="7" width="5.28515625" style="22" customWidth="1"/>
    <col min="8" max="8" width="4.7109375" style="22" hidden="1" customWidth="1"/>
    <col min="9" max="10" width="5.140625" style="22" customWidth="1"/>
    <col min="11" max="11" width="4.7109375" style="22" hidden="1" customWidth="1"/>
    <col min="12" max="13" width="5.140625" style="22" customWidth="1"/>
    <col min="14" max="14" width="4.7109375" style="22" hidden="1" customWidth="1"/>
    <col min="15" max="16" width="5" style="22" customWidth="1"/>
    <col min="17" max="17" width="4.7109375" style="22" hidden="1" customWidth="1"/>
    <col min="18" max="19" width="5.28515625" style="22" customWidth="1"/>
    <col min="20" max="24" width="4.7109375" style="22" hidden="1" customWidth="1"/>
  </cols>
  <sheetData>
    <row r="1" spans="1:24" s="1" customFormat="1" ht="15.75" x14ac:dyDescent="0.25"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24" s="1" customFormat="1" ht="15.75" x14ac:dyDescent="0.25"/>
    <row r="3" spans="1:24" ht="20.25" customHeight="1" x14ac:dyDescent="0.3">
      <c r="A3" s="86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3" customFormat="1" ht="19.5" customHeight="1" x14ac:dyDescent="0.2">
      <c r="A5" s="94" t="s">
        <v>64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</row>
    <row r="6" spans="1:24" s="3" customFormat="1" ht="51.75" customHeight="1" x14ac:dyDescent="0.2">
      <c r="A6" s="4" t="s">
        <v>1</v>
      </c>
      <c r="B6" s="4" t="s">
        <v>2</v>
      </c>
      <c r="C6" s="85" t="s">
        <v>3</v>
      </c>
      <c r="D6" s="85"/>
      <c r="E6" s="5"/>
      <c r="F6" s="85" t="s">
        <v>5</v>
      </c>
      <c r="G6" s="85"/>
      <c r="H6" s="5"/>
      <c r="I6" s="85" t="s">
        <v>6</v>
      </c>
      <c r="J6" s="85"/>
      <c r="K6" s="5"/>
      <c r="L6" s="85" t="s">
        <v>7</v>
      </c>
      <c r="M6" s="85"/>
      <c r="N6" s="5"/>
      <c r="O6" s="85" t="s">
        <v>8</v>
      </c>
      <c r="P6" s="85"/>
      <c r="Q6" s="5"/>
      <c r="R6" s="85" t="s">
        <v>9</v>
      </c>
      <c r="S6" s="85"/>
      <c r="T6" s="5"/>
      <c r="U6" s="110" t="s">
        <v>10</v>
      </c>
      <c r="V6" s="110"/>
      <c r="W6" s="7"/>
      <c r="X6" s="6" t="s">
        <v>4</v>
      </c>
    </row>
    <row r="7" spans="1:24" s="3" customFormat="1" ht="18" customHeight="1" x14ac:dyDescent="0.2">
      <c r="A7" s="92" t="s">
        <v>66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</row>
    <row r="8" spans="1:24" s="3" customFormat="1" ht="18" customHeight="1" x14ac:dyDescent="0.2">
      <c r="A8" s="8"/>
      <c r="B8" s="121" t="s">
        <v>88</v>
      </c>
      <c r="C8" s="67">
        <v>0.375</v>
      </c>
      <c r="D8" s="67">
        <v>0.45833333333333331</v>
      </c>
      <c r="E8" s="68">
        <f>D8-C8</f>
        <v>8.3333333333333315E-2</v>
      </c>
      <c r="F8" s="67">
        <v>0.375</v>
      </c>
      <c r="G8" s="67">
        <v>0.45833333333333331</v>
      </c>
      <c r="H8" s="68">
        <f>G8-F8</f>
        <v>8.3333333333333315E-2</v>
      </c>
      <c r="I8" s="67">
        <v>0.375</v>
      </c>
      <c r="J8" s="67">
        <v>0.45833333333333331</v>
      </c>
      <c r="K8" s="68">
        <f>J8-I8</f>
        <v>8.3333333333333315E-2</v>
      </c>
      <c r="L8" s="67">
        <v>0.375</v>
      </c>
      <c r="M8" s="67">
        <v>0.45833333333333331</v>
      </c>
      <c r="N8" s="68">
        <f>M8-L8</f>
        <v>8.3333333333333315E-2</v>
      </c>
      <c r="O8" s="67">
        <v>0.375</v>
      </c>
      <c r="P8" s="67">
        <v>0.45833333333333331</v>
      </c>
      <c r="Q8" s="68">
        <f>P8-O8</f>
        <v>8.3333333333333315E-2</v>
      </c>
      <c r="R8" s="67"/>
      <c r="S8" s="67"/>
      <c r="T8" s="68">
        <f>S8-R8</f>
        <v>0</v>
      </c>
      <c r="U8" s="67"/>
      <c r="V8" s="67"/>
      <c r="W8" s="68">
        <f>V8-U8</f>
        <v>0</v>
      </c>
      <c r="X8" s="69">
        <f>W8*32</f>
        <v>0</v>
      </c>
    </row>
    <row r="9" spans="1:24" s="3" customFormat="1" ht="18" customHeight="1" x14ac:dyDescent="0.2">
      <c r="A9" s="8">
        <v>1</v>
      </c>
      <c r="B9" s="121"/>
      <c r="C9" s="67"/>
      <c r="D9" s="67"/>
      <c r="E9" s="68">
        <f>D9-C9</f>
        <v>0</v>
      </c>
      <c r="F9" s="67">
        <v>0.79166666666666663</v>
      </c>
      <c r="G9" s="67">
        <v>0.875</v>
      </c>
      <c r="H9" s="68">
        <f>G9-F9</f>
        <v>8.333333333333337E-2</v>
      </c>
      <c r="I9" s="67"/>
      <c r="J9" s="67"/>
      <c r="K9" s="68">
        <f>J9-I9</f>
        <v>0</v>
      </c>
      <c r="L9" s="67">
        <v>0.79166666666666663</v>
      </c>
      <c r="M9" s="67">
        <v>0.875</v>
      </c>
      <c r="N9" s="68">
        <f>M9-L9</f>
        <v>8.333333333333337E-2</v>
      </c>
      <c r="O9" s="67"/>
      <c r="P9" s="67"/>
      <c r="Q9" s="68">
        <f>P9-O9</f>
        <v>0</v>
      </c>
      <c r="R9" s="67">
        <v>0.79166666666666663</v>
      </c>
      <c r="S9" s="67">
        <v>0.875</v>
      </c>
      <c r="T9" s="68">
        <f>S9-R9</f>
        <v>8.333333333333337E-2</v>
      </c>
      <c r="U9" s="67"/>
      <c r="V9" s="67"/>
      <c r="W9" s="68"/>
      <c r="X9" s="69"/>
    </row>
    <row r="10" spans="1:24" s="3" customFormat="1" ht="18" customHeight="1" x14ac:dyDescent="0.2">
      <c r="A10" s="92" t="s">
        <v>82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</row>
    <row r="11" spans="1:24" s="3" customFormat="1" ht="18" customHeight="1" x14ac:dyDescent="0.2">
      <c r="A11" s="72">
        <v>1</v>
      </c>
      <c r="B11" s="70" t="s">
        <v>89</v>
      </c>
      <c r="C11" s="67">
        <v>0.45833333333333331</v>
      </c>
      <c r="D11" s="67">
        <v>0.54166666666666663</v>
      </c>
      <c r="E11" s="68">
        <f>D11-C11</f>
        <v>8.3333333333333315E-2</v>
      </c>
      <c r="F11" s="67">
        <v>0.45833333333333331</v>
      </c>
      <c r="G11" s="67">
        <v>0.5625</v>
      </c>
      <c r="H11" s="68">
        <f>G11-F11</f>
        <v>0.10416666666666669</v>
      </c>
      <c r="I11" s="67">
        <v>0.45833333333333331</v>
      </c>
      <c r="J11" s="67">
        <v>0.54166666666666663</v>
      </c>
      <c r="K11" s="68">
        <f>J11-I11</f>
        <v>8.3333333333333315E-2</v>
      </c>
      <c r="L11" s="67">
        <v>0.45833333333333331</v>
      </c>
      <c r="M11" s="67">
        <v>0.5625</v>
      </c>
      <c r="N11" s="68">
        <f>M11-L11</f>
        <v>0.10416666666666669</v>
      </c>
      <c r="O11" s="67">
        <v>0.45833333333333331</v>
      </c>
      <c r="P11" s="67">
        <v>0.54166666666666663</v>
      </c>
      <c r="Q11" s="68">
        <f>P11-O11</f>
        <v>8.3333333333333315E-2</v>
      </c>
      <c r="R11" s="67">
        <v>0.4375</v>
      </c>
      <c r="S11" s="67">
        <v>0.5625</v>
      </c>
      <c r="T11" s="68">
        <f>S11-R11</f>
        <v>0.125</v>
      </c>
      <c r="U11" s="67"/>
      <c r="V11" s="67"/>
      <c r="W11" s="68">
        <f>V11-U11</f>
        <v>0</v>
      </c>
      <c r="X11" s="69">
        <f>W11*32</f>
        <v>0</v>
      </c>
    </row>
    <row r="12" spans="1:24" s="3" customFormat="1" ht="18" customHeight="1" x14ac:dyDescent="0.2">
      <c r="A12" s="72"/>
      <c r="B12" s="70"/>
      <c r="C12" s="67">
        <v>0.79166666666666663</v>
      </c>
      <c r="D12" s="67">
        <v>0.875</v>
      </c>
      <c r="E12" s="68">
        <f>D12-C12</f>
        <v>8.333333333333337E-2</v>
      </c>
      <c r="F12" s="67"/>
      <c r="G12" s="67"/>
      <c r="H12" s="68">
        <f>G12-F12</f>
        <v>0</v>
      </c>
      <c r="I12" s="67">
        <v>0.79166666666666663</v>
      </c>
      <c r="J12" s="67">
        <v>0.875</v>
      </c>
      <c r="K12" s="68">
        <f>J12-I12</f>
        <v>8.333333333333337E-2</v>
      </c>
      <c r="L12" s="67"/>
      <c r="M12" s="67"/>
      <c r="N12" s="68">
        <f>M12-L12</f>
        <v>0</v>
      </c>
      <c r="O12" s="67">
        <v>0.79166666666666663</v>
      </c>
      <c r="P12" s="67">
        <v>0.875</v>
      </c>
      <c r="Q12" s="68">
        <f>P12-O12</f>
        <v>8.333333333333337E-2</v>
      </c>
      <c r="R12" s="67"/>
      <c r="S12" s="67"/>
      <c r="T12" s="68">
        <f>S12-R12</f>
        <v>0</v>
      </c>
      <c r="U12" s="67"/>
      <c r="V12" s="67"/>
      <c r="W12" s="68"/>
      <c r="X12" s="69"/>
    </row>
    <row r="13" spans="1:24" s="3" customFormat="1" ht="18" customHeight="1" x14ac:dyDescent="0.2">
      <c r="A13" s="72">
        <v>2</v>
      </c>
      <c r="B13" s="71" t="s">
        <v>18</v>
      </c>
      <c r="C13" s="67">
        <v>0.58333333333333337</v>
      </c>
      <c r="D13" s="67">
        <v>0.6875</v>
      </c>
      <c r="E13" s="68">
        <f t="shared" ref="E13:E14" si="0">D13-C13</f>
        <v>0.10416666666666663</v>
      </c>
      <c r="F13" s="67">
        <v>0.58333333333333337</v>
      </c>
      <c r="G13" s="67">
        <v>0.6875</v>
      </c>
      <c r="H13" s="68">
        <f t="shared" ref="H13:H14" si="1">G13-F13</f>
        <v>0.10416666666666663</v>
      </c>
      <c r="I13" s="67"/>
      <c r="J13" s="67"/>
      <c r="K13" s="68">
        <f t="shared" ref="K13:K14" si="2">J13-I13</f>
        <v>0</v>
      </c>
      <c r="L13" s="67">
        <v>0.58333333333333337</v>
      </c>
      <c r="M13" s="67">
        <v>0.6875</v>
      </c>
      <c r="N13" s="68">
        <f t="shared" ref="N13:N14" si="3">M13-L13</f>
        <v>0.10416666666666663</v>
      </c>
      <c r="O13" s="67"/>
      <c r="P13" s="67"/>
      <c r="Q13" s="68">
        <f t="shared" ref="Q13:Q14" si="4">P13-O13</f>
        <v>0</v>
      </c>
      <c r="R13" s="67">
        <v>0.58333333333333337</v>
      </c>
      <c r="S13" s="67">
        <v>0.6875</v>
      </c>
      <c r="T13" s="68">
        <f t="shared" ref="T13:T14" si="5">S13-R13</f>
        <v>0.10416666666666663</v>
      </c>
      <c r="U13" s="67"/>
      <c r="V13" s="67"/>
      <c r="W13" s="68">
        <f>V13-U13</f>
        <v>0</v>
      </c>
      <c r="X13" s="69">
        <f>W13*32</f>
        <v>0</v>
      </c>
    </row>
    <row r="14" spans="1:24" s="3" customFormat="1" ht="18" customHeight="1" x14ac:dyDescent="0.2">
      <c r="A14" s="72">
        <v>3</v>
      </c>
      <c r="B14" s="70" t="s">
        <v>12</v>
      </c>
      <c r="C14" s="67"/>
      <c r="D14" s="67"/>
      <c r="E14" s="68">
        <f t="shared" si="0"/>
        <v>0</v>
      </c>
      <c r="F14" s="67">
        <v>0.70833333333333337</v>
      </c>
      <c r="G14" s="67">
        <v>0.79166666666666663</v>
      </c>
      <c r="H14" s="68">
        <f t="shared" si="1"/>
        <v>8.3333333333333259E-2</v>
      </c>
      <c r="I14" s="67"/>
      <c r="J14" s="67"/>
      <c r="K14" s="68">
        <f t="shared" si="2"/>
        <v>0</v>
      </c>
      <c r="L14" s="67">
        <v>0.70833333333333337</v>
      </c>
      <c r="M14" s="67">
        <v>0.79166666666666663</v>
      </c>
      <c r="N14" s="68">
        <f t="shared" si="3"/>
        <v>8.3333333333333259E-2</v>
      </c>
      <c r="O14" s="67"/>
      <c r="P14" s="67"/>
      <c r="Q14" s="68">
        <f t="shared" si="4"/>
        <v>0</v>
      </c>
      <c r="R14" s="67">
        <v>0.70833333333333337</v>
      </c>
      <c r="S14" s="67">
        <v>0.79166666666666663</v>
      </c>
      <c r="T14" s="68">
        <f t="shared" si="5"/>
        <v>8.3333333333333259E-2</v>
      </c>
      <c r="U14" s="67"/>
      <c r="V14" s="67"/>
      <c r="W14" s="68">
        <f>V14-U14</f>
        <v>0</v>
      </c>
      <c r="X14" s="69">
        <f>W14*32</f>
        <v>0</v>
      </c>
    </row>
    <row r="15" spans="1:24" s="3" customFormat="1" ht="18" customHeight="1" x14ac:dyDescent="0.2">
      <c r="A15" s="92" t="s">
        <v>65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24" s="3" customFormat="1" ht="25.5" customHeight="1" x14ac:dyDescent="0.2">
      <c r="A16" s="72">
        <v>1</v>
      </c>
      <c r="B16" s="70" t="s">
        <v>90</v>
      </c>
      <c r="C16" s="67">
        <v>0.70833333333333337</v>
      </c>
      <c r="D16" s="67">
        <v>0.79166666666666663</v>
      </c>
      <c r="E16" s="68">
        <f t="shared" ref="E16:E18" si="6">D16-C16</f>
        <v>8.3333333333333259E-2</v>
      </c>
      <c r="F16" s="67"/>
      <c r="G16" s="67"/>
      <c r="H16" s="68">
        <f>G16-F16</f>
        <v>0</v>
      </c>
      <c r="I16" s="67">
        <v>0.70833333333333337</v>
      </c>
      <c r="J16" s="67">
        <v>0.79166666666666663</v>
      </c>
      <c r="K16" s="68">
        <f>J16-I16</f>
        <v>8.3333333333333259E-2</v>
      </c>
      <c r="L16" s="67"/>
      <c r="M16" s="67"/>
      <c r="N16" s="68">
        <f>M16-L16</f>
        <v>0</v>
      </c>
      <c r="O16" s="67">
        <v>0.70833333333333337</v>
      </c>
      <c r="P16" s="67">
        <v>0.79166666666666663</v>
      </c>
      <c r="Q16" s="68">
        <f>P16-O16</f>
        <v>8.3333333333333259E-2</v>
      </c>
      <c r="R16" s="67">
        <v>0.35416666666666669</v>
      </c>
      <c r="S16" s="67">
        <v>0.4375</v>
      </c>
      <c r="T16" s="68">
        <f>S16-R16</f>
        <v>8.3333333333333315E-2</v>
      </c>
      <c r="U16" s="67"/>
      <c r="V16" s="67"/>
      <c r="W16" s="68">
        <f>V16-U16</f>
        <v>0</v>
      </c>
      <c r="X16" s="69">
        <f>W16*32</f>
        <v>0</v>
      </c>
    </row>
    <row r="17" spans="1:24" s="3" customFormat="1" ht="18" customHeight="1" x14ac:dyDescent="0.2">
      <c r="A17" s="72">
        <v>2</v>
      </c>
      <c r="B17" s="70" t="s">
        <v>14</v>
      </c>
      <c r="C17" s="67"/>
      <c r="D17" s="67"/>
      <c r="E17" s="68">
        <f>D17-C17</f>
        <v>0</v>
      </c>
      <c r="F17" s="67">
        <v>0.70833333333333337</v>
      </c>
      <c r="G17" s="67">
        <v>0.79166666666666663</v>
      </c>
      <c r="H17" s="68">
        <f t="shared" ref="H17" si="7">G17-F17</f>
        <v>8.3333333333333259E-2</v>
      </c>
      <c r="I17" s="67"/>
      <c r="J17" s="67"/>
      <c r="K17" s="68">
        <f t="shared" ref="K17" si="8">J17-I17</f>
        <v>0</v>
      </c>
      <c r="L17" s="67">
        <v>0.70833333333333337</v>
      </c>
      <c r="M17" s="67">
        <v>0.79166666666666663</v>
      </c>
      <c r="N17" s="68">
        <f t="shared" ref="N17" si="9">M17-L17</f>
        <v>8.3333333333333259E-2</v>
      </c>
      <c r="O17" s="67"/>
      <c r="P17" s="67"/>
      <c r="Q17" s="68">
        <f t="shared" ref="Q17" si="10">P17-O17</f>
        <v>0</v>
      </c>
      <c r="R17" s="67">
        <v>0.70833333333333337</v>
      </c>
      <c r="S17" s="67">
        <v>0.79166666666666663</v>
      </c>
      <c r="T17" s="68">
        <f t="shared" ref="T17" si="11">S17-R17</f>
        <v>8.3333333333333259E-2</v>
      </c>
      <c r="U17" s="67"/>
      <c r="V17" s="67"/>
      <c r="W17" s="68">
        <f>V17-U17</f>
        <v>0</v>
      </c>
      <c r="X17" s="69">
        <f>W17*32</f>
        <v>0</v>
      </c>
    </row>
    <row r="18" spans="1:24" s="3" customFormat="1" ht="18" customHeight="1" x14ac:dyDescent="0.2">
      <c r="A18" s="72">
        <v>3</v>
      </c>
      <c r="B18" s="71" t="s">
        <v>67</v>
      </c>
      <c r="C18" s="67"/>
      <c r="D18" s="67"/>
      <c r="E18" s="68">
        <f t="shared" si="6"/>
        <v>0</v>
      </c>
      <c r="F18" s="67"/>
      <c r="G18" s="67"/>
      <c r="H18" s="68">
        <f>G18-F18</f>
        <v>0</v>
      </c>
      <c r="I18" s="67"/>
      <c r="J18" s="67"/>
      <c r="K18" s="68">
        <f>J18-I18</f>
        <v>0</v>
      </c>
      <c r="L18" s="67"/>
      <c r="M18" s="67"/>
      <c r="N18" s="68">
        <f>M18-L18</f>
        <v>0</v>
      </c>
      <c r="O18" s="67">
        <v>0.58333333333333337</v>
      </c>
      <c r="P18" s="67">
        <v>0.66666666666666663</v>
      </c>
      <c r="Q18" s="68">
        <f>P18-O18</f>
        <v>8.3333333333333259E-2</v>
      </c>
      <c r="R18" s="67"/>
      <c r="S18" s="67"/>
      <c r="T18" s="68">
        <f>S18-R18</f>
        <v>0</v>
      </c>
      <c r="U18" s="67"/>
      <c r="V18" s="67"/>
      <c r="W18" s="68"/>
      <c r="X18" s="69"/>
    </row>
    <row r="19" spans="1:24" s="3" customFormat="1" ht="16.5" customHeight="1" x14ac:dyDescent="0.2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6.5" customHeight="1" x14ac:dyDescent="0.3"/>
    <row r="21" spans="1:24" ht="16.5" customHeight="1" x14ac:dyDescent="0.3"/>
  </sheetData>
  <mergeCells count="14">
    <mergeCell ref="M1:X1"/>
    <mergeCell ref="A15:X15"/>
    <mergeCell ref="A5:X5"/>
    <mergeCell ref="C6:D6"/>
    <mergeCell ref="F6:G6"/>
    <mergeCell ref="I6:J6"/>
    <mergeCell ref="L6:M6"/>
    <mergeCell ref="O6:P6"/>
    <mergeCell ref="R6:S6"/>
    <mergeCell ref="A7:X7"/>
    <mergeCell ref="A10:X10"/>
    <mergeCell ref="B8:B9"/>
    <mergeCell ref="U6:V6"/>
    <mergeCell ref="A3:X3"/>
  </mergeCells>
  <pageMargins left="0.9375" right="0.3125" top="0.8125" bottom="0.2916666666666666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Бокс ОФ</vt:lpstr>
      <vt:lpstr>Дзюдо</vt:lpstr>
      <vt:lpstr>Самбо ОФ</vt:lpstr>
      <vt:lpstr>СБ ОФ</vt:lpstr>
      <vt:lpstr>Тх ОФ</vt:lpstr>
      <vt:lpstr>ХГ</vt:lpstr>
      <vt:lpstr>Пр.Стр.ОФ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Екатерина Лабина</cp:lastModifiedBy>
  <cp:lastPrinted>2025-10-06T07:41:53Z</cp:lastPrinted>
  <dcterms:created xsi:type="dcterms:W3CDTF">2024-09-03T14:16:36Z</dcterms:created>
  <dcterms:modified xsi:type="dcterms:W3CDTF">2025-10-08T08:05:44Z</dcterms:modified>
</cp:coreProperties>
</file>